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rnet-my.sharepoint.com/personal/andreja_jandrokovic_skole_hr/Documents/Desktop/JAVNA OBJAVA INFORMACIJA O TROŠENJU SREDSTAVA/2026/"/>
    </mc:Choice>
  </mc:AlternateContent>
  <xr:revisionPtr revIDLastSave="149" documentId="14_{D34EDCE2-B90F-43F5-A06B-F3948D87BCD9}" xr6:coauthVersionLast="47" xr6:coauthVersionMax="47" xr10:uidLastSave="{26697CDF-A0DF-4399-8E33-0ADB42732ED8}"/>
  <bookViews>
    <workbookView xWindow="-120" yWindow="-120" windowWidth="38640" windowHeight="21120" firstSheet="19" activeTab="30" xr2:uid="{00000000-000D-0000-FFFF-FFFF00000000}"/>
  </bookViews>
  <sheets>
    <sheet name="SIJEČANJ " sheetId="1" r:id="rId1"/>
    <sheet name="VELJAČA" sheetId="2" r:id="rId2"/>
    <sheet name="OŽUJAK" sheetId="3" r:id="rId3"/>
    <sheet name="TRAVANJ " sheetId="4" r:id="rId4"/>
    <sheet name="SVIBANJ" sheetId="5" r:id="rId5"/>
    <sheet name="LIPANJ " sheetId="6" r:id="rId6"/>
    <sheet name="SRPANJ" sheetId="7" r:id="rId7"/>
    <sheet name="KOLOVOZ" sheetId="8" r:id="rId8"/>
    <sheet name="RUJAN" sheetId="9" r:id="rId9"/>
    <sheet name="LISTOPAD" sheetId="10" r:id="rId10"/>
    <sheet name="STUDENI" sheetId="11" r:id="rId11"/>
    <sheet name="PROSINAC" sheetId="12" r:id="rId12"/>
    <sheet name="SIJEČANJ 25." sheetId="13" r:id="rId13"/>
    <sheet name="VELJAČA 25." sheetId="14" r:id="rId14"/>
    <sheet name="OŽUJAK 25." sheetId="15" r:id="rId15"/>
    <sheet name="TRAVANJ 25." sheetId="16" r:id="rId16"/>
    <sheet name="SVIBANJ 25." sheetId="17" r:id="rId17"/>
    <sheet name="LIPANJ 25." sheetId="18" r:id="rId18"/>
    <sheet name="SRPANJ 25." sheetId="19" r:id="rId19"/>
    <sheet name="KOLOVOZ 25." sheetId="20" r:id="rId20"/>
    <sheet name="RUJAN 25." sheetId="21" r:id="rId21"/>
    <sheet name="LISTOPAD 25." sheetId="22" r:id="rId22"/>
    <sheet name="STUDENI 25." sheetId="23" r:id="rId23"/>
    <sheet name="PROSINAC 25." sheetId="24" r:id="rId24"/>
    <sheet name="SIJEČANJ 26." sheetId="25" r:id="rId25"/>
    <sheet name="VELJAČA 26." sheetId="26" r:id="rId26"/>
    <sheet name="OŽUJAK 26." sheetId="27" r:id="rId27"/>
    <sheet name="TRAVANJ 26." sheetId="28" r:id="rId28"/>
    <sheet name="SVIBANJ 26." sheetId="29" r:id="rId29"/>
    <sheet name="LIPANJ 26." sheetId="30" r:id="rId30"/>
    <sheet name="SRPANJ 26." sheetId="31" r:id="rId31"/>
    <sheet name="KOLOVOZ 26." sheetId="32" r:id="rId32"/>
  </sheets>
  <definedNames>
    <definedName name="Br_fakture">#REF!</definedName>
    <definedName name="NazivTvrtke" localSheetId="7">KOLOVOZ!#REF!</definedName>
    <definedName name="NazivTvrtke" localSheetId="19">'KOLOVOZ 25.'!#REF!</definedName>
    <definedName name="NazivTvrtke" localSheetId="31">'KOLOVOZ 26.'!#REF!</definedName>
    <definedName name="NazivTvrtke" localSheetId="5">'LIPANJ '!#REF!</definedName>
    <definedName name="NazivTvrtke" localSheetId="17">'LIPANJ 25.'!#REF!</definedName>
    <definedName name="NazivTvrtke" localSheetId="29">'LIPANJ 26.'!#REF!</definedName>
    <definedName name="NazivTvrtke" localSheetId="9">LISTOPAD!#REF!</definedName>
    <definedName name="NazivTvrtke" localSheetId="21">'LISTOPAD 25.'!#REF!</definedName>
    <definedName name="NazivTvrtke" localSheetId="2">OŽUJAK!#REF!</definedName>
    <definedName name="NazivTvrtke" localSheetId="14">'OŽUJAK 25.'!#REF!</definedName>
    <definedName name="NazivTvrtke" localSheetId="26">'OŽUJAK 26.'!#REF!</definedName>
    <definedName name="NazivTvrtke" localSheetId="11">PROSINAC!#REF!</definedName>
    <definedName name="NazivTvrtke" localSheetId="23">'PROSINAC 25.'!#REF!</definedName>
    <definedName name="NazivTvrtke" localSheetId="8">RUJAN!#REF!</definedName>
    <definedName name="NazivTvrtke" localSheetId="20">'RUJAN 25.'!#REF!</definedName>
    <definedName name="NazivTvrtke" localSheetId="12">'SIJEČANJ 25.'!#REF!</definedName>
    <definedName name="NazivTvrtke" localSheetId="24">'SIJEČANJ 26.'!#REF!</definedName>
    <definedName name="NazivTvrtke" localSheetId="6">SRPANJ!#REF!</definedName>
    <definedName name="NazivTvrtke" localSheetId="18">'SRPANJ 25.'!#REF!</definedName>
    <definedName name="NazivTvrtke" localSheetId="30">'SRPANJ 26.'!#REF!</definedName>
    <definedName name="NazivTvrtke" localSheetId="10">STUDENI!#REF!</definedName>
    <definedName name="NazivTvrtke" localSheetId="22">'STUDENI 25.'!#REF!</definedName>
    <definedName name="NazivTvrtke" localSheetId="4">SVIBANJ!#REF!</definedName>
    <definedName name="NazivTvrtke" localSheetId="16">'SVIBANJ 25.'!#REF!</definedName>
    <definedName name="NazivTvrtke" localSheetId="28">'SVIBANJ 26.'!#REF!</definedName>
    <definedName name="NazivTvrtke" localSheetId="3">'TRAVANJ '!#REF!</definedName>
    <definedName name="NazivTvrtke" localSheetId="15">'TRAVANJ 25.'!#REF!</definedName>
    <definedName name="NazivTvrtke" localSheetId="27">'TRAVANJ 26.'!#REF!</definedName>
    <definedName name="NazivTvrtke" localSheetId="1">VELJAČA!#REF!</definedName>
    <definedName name="NazivTvrtke" localSheetId="13">'VELJAČA 25.'!#REF!</definedName>
    <definedName name="NazivTvrtke" localSheetId="25">'VELJAČA 26.'!#REF!</definedName>
    <definedName name="NazivTvrtke">'SIJEČANJ '!#REF!</definedName>
    <definedName name="PojedinostiOBrFakture">"PojedinostiOFakturi[Br fakture]"</definedName>
    <definedName name="rngInvoice" localSheetId="7">KOLOVOZ!#REF!</definedName>
    <definedName name="rngInvoice" localSheetId="19">'KOLOVOZ 25.'!#REF!</definedName>
    <definedName name="rngInvoice" localSheetId="31">'KOLOVOZ 26.'!#REF!</definedName>
    <definedName name="rngInvoice" localSheetId="5">'LIPANJ '!#REF!</definedName>
    <definedName name="rngInvoice" localSheetId="17">'LIPANJ 25.'!#REF!</definedName>
    <definedName name="rngInvoice" localSheetId="29">'LIPANJ 26.'!#REF!</definedName>
    <definedName name="rngInvoice" localSheetId="9">LISTOPAD!#REF!</definedName>
    <definedName name="rngInvoice" localSheetId="21">'LISTOPAD 25.'!#REF!</definedName>
    <definedName name="rngInvoice" localSheetId="2">OŽUJAK!#REF!</definedName>
    <definedName name="rngInvoice" localSheetId="14">'OŽUJAK 25.'!#REF!</definedName>
    <definedName name="rngInvoice" localSheetId="26">'OŽUJAK 26.'!#REF!</definedName>
    <definedName name="rngInvoice" localSheetId="11">PROSINAC!#REF!</definedName>
    <definedName name="rngInvoice" localSheetId="23">'PROSINAC 25.'!#REF!</definedName>
    <definedName name="rngInvoice" localSheetId="8">RUJAN!#REF!</definedName>
    <definedName name="rngInvoice" localSheetId="20">'RUJAN 25.'!#REF!</definedName>
    <definedName name="rngInvoice" localSheetId="12">'SIJEČANJ 25.'!#REF!</definedName>
    <definedName name="rngInvoice" localSheetId="24">'SIJEČANJ 26.'!#REF!</definedName>
    <definedName name="rngInvoice" localSheetId="6">SRPANJ!#REF!</definedName>
    <definedName name="rngInvoice" localSheetId="18">'SRPANJ 25.'!#REF!</definedName>
    <definedName name="rngInvoice" localSheetId="30">'SRPANJ 26.'!#REF!</definedName>
    <definedName name="rngInvoice" localSheetId="10">STUDENI!#REF!</definedName>
    <definedName name="rngInvoice" localSheetId="22">'STUDENI 25.'!#REF!</definedName>
    <definedName name="rngInvoice" localSheetId="4">SVIBANJ!#REF!</definedName>
    <definedName name="rngInvoice" localSheetId="16">'SVIBANJ 25.'!#REF!</definedName>
    <definedName name="rngInvoice" localSheetId="28">'SVIBANJ 26.'!#REF!</definedName>
    <definedName name="rngInvoice" localSheetId="3">'TRAVANJ '!#REF!</definedName>
    <definedName name="rngInvoice" localSheetId="15">'TRAVANJ 25.'!#REF!</definedName>
    <definedName name="rngInvoice" localSheetId="27">'TRAVANJ 26.'!#REF!</definedName>
    <definedName name="rngInvoice" localSheetId="1">VELJAČA!#REF!</definedName>
    <definedName name="rngInvoice" localSheetId="13">'VELJAČA 25.'!#REF!</definedName>
    <definedName name="rngInvoice" localSheetId="25">'VELJAČA 26.'!#REF!</definedName>
    <definedName name="rngInvoice">'SIJEČANJ '!#REF!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32" l="1"/>
  <c r="C9" i="32" a="1"/>
  <c r="C9" i="32" s="1"/>
  <c r="B9" i="32" a="1"/>
  <c r="B9" i="32" s="1"/>
  <c r="C8" i="32" a="1"/>
  <c r="C8" i="32" s="1"/>
  <c r="B8" i="32" a="1"/>
  <c r="B8" i="32" s="1"/>
  <c r="C7" i="32" a="1"/>
  <c r="C7" i="32" s="1"/>
  <c r="B7" i="32" a="1"/>
  <c r="B7" i="32" s="1"/>
  <c r="C6" i="32" a="1"/>
  <c r="C6" i="32" s="1"/>
  <c r="B6" i="32" a="1"/>
  <c r="B6" i="32" s="1"/>
  <c r="E10" i="31"/>
  <c r="C9" i="31" a="1"/>
  <c r="C9" i="31" s="1"/>
  <c r="B9" i="31" a="1"/>
  <c r="B9" i="31" s="1"/>
  <c r="C8" i="31" a="1"/>
  <c r="C8" i="31" s="1"/>
  <c r="B8" i="31" a="1"/>
  <c r="B8" i="31" s="1"/>
  <c r="C7" i="31" a="1"/>
  <c r="C7" i="31" s="1"/>
  <c r="B7" i="31" a="1"/>
  <c r="B7" i="31" s="1"/>
  <c r="C6" i="31" a="1"/>
  <c r="C6" i="31" s="1"/>
  <c r="B6" i="31" a="1"/>
  <c r="B6" i="31" s="1"/>
  <c r="E10" i="30"/>
  <c r="C9" i="30" a="1"/>
  <c r="C9" i="30" s="1"/>
  <c r="B9" i="30" a="1"/>
  <c r="B9" i="30" s="1"/>
  <c r="C8" i="30" a="1"/>
  <c r="C8" i="30" s="1"/>
  <c r="B8" i="30" a="1"/>
  <c r="B8" i="30" s="1"/>
  <c r="C7" i="30" a="1"/>
  <c r="C7" i="30" s="1"/>
  <c r="B7" i="30" a="1"/>
  <c r="B7" i="30" s="1"/>
  <c r="C6" i="30" a="1"/>
  <c r="C6" i="30" s="1"/>
  <c r="B6" i="30" a="1"/>
  <c r="B6" i="30" s="1"/>
  <c r="E10" i="29"/>
  <c r="C9" i="29" a="1"/>
  <c r="C9" i="29" s="1"/>
  <c r="B9" i="29" a="1"/>
  <c r="B9" i="29" s="1"/>
  <c r="C8" i="29" a="1"/>
  <c r="C8" i="29" s="1"/>
  <c r="B8" i="29" a="1"/>
  <c r="B8" i="29" s="1"/>
  <c r="C7" i="29" a="1"/>
  <c r="C7" i="29" s="1"/>
  <c r="B7" i="29" a="1"/>
  <c r="B7" i="29" s="1"/>
  <c r="C6" i="29" a="1"/>
  <c r="C6" i="29" s="1"/>
  <c r="B6" i="29" a="1"/>
  <c r="B6" i="29" s="1"/>
  <c r="E10" i="28"/>
  <c r="C9" i="28" a="1"/>
  <c r="C9" i="28" s="1"/>
  <c r="B9" i="28" a="1"/>
  <c r="B9" i="28" s="1"/>
  <c r="C8" i="28" a="1"/>
  <c r="C8" i="28" s="1"/>
  <c r="B8" i="28" a="1"/>
  <c r="B8" i="28" s="1"/>
  <c r="C7" i="28" a="1"/>
  <c r="C7" i="28" s="1"/>
  <c r="B7" i="28" a="1"/>
  <c r="B7" i="28" s="1"/>
  <c r="C6" i="28" a="1"/>
  <c r="C6" i="28" s="1"/>
  <c r="B6" i="28" a="1"/>
  <c r="B6" i="28" s="1"/>
  <c r="E10" i="27"/>
  <c r="C9" i="27" a="1"/>
  <c r="C9" i="27" s="1"/>
  <c r="B9" i="27" a="1"/>
  <c r="B9" i="27" s="1"/>
  <c r="C8" i="27" a="1"/>
  <c r="C8" i="27" s="1"/>
  <c r="B8" i="27" a="1"/>
  <c r="B8" i="27" s="1"/>
  <c r="C7" i="27" a="1"/>
  <c r="C7" i="27" s="1"/>
  <c r="B7" i="27" a="1"/>
  <c r="B7" i="27" s="1"/>
  <c r="C6" i="27" a="1"/>
  <c r="C6" i="27" s="1"/>
  <c r="B6" i="27" a="1"/>
  <c r="B6" i="27" s="1"/>
  <c r="E10" i="26"/>
  <c r="C9" i="26" a="1"/>
  <c r="C9" i="26" s="1"/>
  <c r="B9" i="26" a="1"/>
  <c r="B9" i="26" s="1"/>
  <c r="C8" i="26" a="1"/>
  <c r="C8" i="26" s="1"/>
  <c r="B8" i="26" a="1"/>
  <c r="B8" i="26" s="1"/>
  <c r="C7" i="26" a="1"/>
  <c r="C7" i="26" s="1"/>
  <c r="B7" i="26" a="1"/>
  <c r="B7" i="26" s="1"/>
  <c r="C6" i="26" a="1"/>
  <c r="C6" i="26" s="1"/>
  <c r="B6" i="26" a="1"/>
  <c r="B6" i="26" s="1"/>
  <c r="E10" i="25"/>
  <c r="C9" i="25" a="1"/>
  <c r="C9" i="25" s="1"/>
  <c r="B9" i="25" a="1"/>
  <c r="B9" i="25" s="1"/>
  <c r="C8" i="25" a="1"/>
  <c r="C8" i="25" s="1"/>
  <c r="B8" i="25" a="1"/>
  <c r="B8" i="25" s="1"/>
  <c r="C7" i="25" a="1"/>
  <c r="C7" i="25" s="1"/>
  <c r="B7" i="25" a="1"/>
  <c r="B7" i="25" s="1"/>
  <c r="C6" i="25" a="1"/>
  <c r="C6" i="25" s="1"/>
  <c r="B6" i="25" a="1"/>
  <c r="B6" i="25" s="1"/>
  <c r="E10" i="24"/>
  <c r="C9" i="24" a="1"/>
  <c r="C9" i="24" s="1"/>
  <c r="B9" i="24" a="1"/>
  <c r="B9" i="24" s="1"/>
  <c r="C8" i="24" a="1"/>
  <c r="C8" i="24" s="1"/>
  <c r="B8" i="24" a="1"/>
  <c r="B8" i="24" s="1"/>
  <c r="C7" i="24" a="1"/>
  <c r="C7" i="24" s="1"/>
  <c r="B7" i="24" a="1"/>
  <c r="B7" i="24" s="1"/>
  <c r="C6" i="24" a="1"/>
  <c r="C6" i="24" s="1"/>
  <c r="B6" i="24" a="1"/>
  <c r="B6" i="24" s="1"/>
  <c r="E10" i="23"/>
  <c r="C9" i="23" a="1"/>
  <c r="C9" i="23" s="1"/>
  <c r="B9" i="23" a="1"/>
  <c r="B9" i="23" s="1"/>
  <c r="C8" i="23" a="1"/>
  <c r="C8" i="23" s="1"/>
  <c r="B8" i="23" a="1"/>
  <c r="B8" i="23" s="1"/>
  <c r="C7" i="23" a="1"/>
  <c r="C7" i="23" s="1"/>
  <c r="B7" i="23" a="1"/>
  <c r="B7" i="23" s="1"/>
  <c r="C6" i="23" a="1"/>
  <c r="C6" i="23" s="1"/>
  <c r="B6" i="23" a="1"/>
  <c r="B6" i="23" s="1"/>
  <c r="E10" i="22"/>
  <c r="C9" i="22" a="1"/>
  <c r="C9" i="22" s="1"/>
  <c r="B9" i="22" a="1"/>
  <c r="B9" i="22" s="1"/>
  <c r="C8" i="22" a="1"/>
  <c r="C8" i="22" s="1"/>
  <c r="B8" i="22" a="1"/>
  <c r="B8" i="22" s="1"/>
  <c r="C7" i="22" a="1"/>
  <c r="C7" i="22" s="1"/>
  <c r="B7" i="22" a="1"/>
  <c r="B7" i="22" s="1"/>
  <c r="C6" i="22" a="1"/>
  <c r="C6" i="22" s="1"/>
  <c r="B6" i="22" a="1"/>
  <c r="B6" i="22" s="1"/>
  <c r="E10" i="21"/>
  <c r="C9" i="21" a="1"/>
  <c r="C9" i="21" s="1"/>
  <c r="B9" i="21" a="1"/>
  <c r="B9" i="21" s="1"/>
  <c r="C8" i="21" a="1"/>
  <c r="C8" i="21" s="1"/>
  <c r="B8" i="21" a="1"/>
  <c r="B8" i="21" s="1"/>
  <c r="C7" i="21" a="1"/>
  <c r="C7" i="21" s="1"/>
  <c r="B7" i="21" a="1"/>
  <c r="B7" i="21" s="1"/>
  <c r="C6" i="21" a="1"/>
  <c r="C6" i="21" s="1"/>
  <c r="B6" i="21" a="1"/>
  <c r="B6" i="21" s="1"/>
  <c r="E10" i="20"/>
  <c r="C9" i="20" a="1"/>
  <c r="C9" i="20" s="1"/>
  <c r="B9" i="20" a="1"/>
  <c r="B9" i="20" s="1"/>
  <c r="C8" i="20" a="1"/>
  <c r="C8" i="20" s="1"/>
  <c r="B8" i="20" a="1"/>
  <c r="B8" i="20" s="1"/>
  <c r="C7" i="20" a="1"/>
  <c r="C7" i="20" s="1"/>
  <c r="B7" i="20" a="1"/>
  <c r="B7" i="20" s="1"/>
  <c r="C6" i="20" a="1"/>
  <c r="C6" i="20" s="1"/>
  <c r="B6" i="20" a="1"/>
  <c r="B6" i="20" s="1"/>
  <c r="E10" i="19"/>
  <c r="C9" i="19" a="1"/>
  <c r="C9" i="19" s="1"/>
  <c r="B9" i="19" a="1"/>
  <c r="B9" i="19" s="1"/>
  <c r="C8" i="19" a="1"/>
  <c r="C8" i="19" s="1"/>
  <c r="B8" i="19" a="1"/>
  <c r="B8" i="19" s="1"/>
  <c r="C7" i="19" a="1"/>
  <c r="C7" i="19" s="1"/>
  <c r="B7" i="19" a="1"/>
  <c r="B7" i="19" s="1"/>
  <c r="C6" i="19" a="1"/>
  <c r="C6" i="19" s="1"/>
  <c r="B6" i="19" a="1"/>
  <c r="B6" i="19" s="1"/>
  <c r="E10" i="18"/>
  <c r="C9" i="18" a="1"/>
  <c r="C9" i="18" s="1"/>
  <c r="B9" i="18" a="1"/>
  <c r="B9" i="18" s="1"/>
  <c r="C8" i="18" a="1"/>
  <c r="C8" i="18" s="1"/>
  <c r="B8" i="18" a="1"/>
  <c r="B8" i="18" s="1"/>
  <c r="C7" i="18" a="1"/>
  <c r="C7" i="18" s="1"/>
  <c r="B7" i="18" a="1"/>
  <c r="B7" i="18" s="1"/>
  <c r="C6" i="18" a="1"/>
  <c r="C6" i="18" s="1"/>
  <c r="B6" i="18" a="1"/>
  <c r="B6" i="18" s="1"/>
  <c r="E10" i="17"/>
  <c r="C9" i="17" a="1"/>
  <c r="C9" i="17" s="1"/>
  <c r="B9" i="17" a="1"/>
  <c r="B9" i="17" s="1"/>
  <c r="C8" i="17" a="1"/>
  <c r="C8" i="17" s="1"/>
  <c r="B8" i="17" a="1"/>
  <c r="B8" i="17" s="1"/>
  <c r="C7" i="17" a="1"/>
  <c r="C7" i="17" s="1"/>
  <c r="B7" i="17" a="1"/>
  <c r="B7" i="17" s="1"/>
  <c r="C6" i="17" a="1"/>
  <c r="C6" i="17" s="1"/>
  <c r="B6" i="17" a="1"/>
  <c r="B6" i="17" s="1"/>
  <c r="E10" i="16"/>
  <c r="C9" i="16" a="1"/>
  <c r="C9" i="16" s="1"/>
  <c r="B9" i="16" a="1"/>
  <c r="B9" i="16" s="1"/>
  <c r="C8" i="16" a="1"/>
  <c r="C8" i="16" s="1"/>
  <c r="B8" i="16" a="1"/>
  <c r="B8" i="16" s="1"/>
  <c r="C7" i="16" a="1"/>
  <c r="C7" i="16" s="1"/>
  <c r="B7" i="16" a="1"/>
  <c r="B7" i="16" s="1"/>
  <c r="C6" i="16" a="1"/>
  <c r="C6" i="16" s="1"/>
  <c r="B6" i="16" a="1"/>
  <c r="B6" i="16" s="1"/>
  <c r="E10" i="15"/>
  <c r="C9" i="15" a="1"/>
  <c r="C9" i="15" s="1"/>
  <c r="B9" i="15" a="1"/>
  <c r="B9" i="15" s="1"/>
  <c r="C8" i="15" a="1"/>
  <c r="C8" i="15" s="1"/>
  <c r="B8" i="15" a="1"/>
  <c r="B8" i="15" s="1"/>
  <c r="C7" i="15" a="1"/>
  <c r="C7" i="15" s="1"/>
  <c r="B7" i="15" a="1"/>
  <c r="B7" i="15" s="1"/>
  <c r="C6" i="15" a="1"/>
  <c r="C6" i="15" s="1"/>
  <c r="B6" i="15" a="1"/>
  <c r="B6" i="15" s="1"/>
  <c r="E10" i="14"/>
  <c r="C9" i="14" a="1"/>
  <c r="C9" i="14" s="1"/>
  <c r="B9" i="14" a="1"/>
  <c r="B9" i="14" s="1"/>
  <c r="C8" i="14" a="1"/>
  <c r="C8" i="14" s="1"/>
  <c r="B8" i="14" a="1"/>
  <c r="B8" i="14" s="1"/>
  <c r="C7" i="14" a="1"/>
  <c r="C7" i="14" s="1"/>
  <c r="B7" i="14" a="1"/>
  <c r="B7" i="14" s="1"/>
  <c r="C6" i="14" a="1"/>
  <c r="C6" i="14" s="1"/>
  <c r="B6" i="14" a="1"/>
  <c r="B6" i="14" s="1"/>
  <c r="E10" i="13"/>
  <c r="C9" i="13" a="1"/>
  <c r="C9" i="13" s="1"/>
  <c r="B9" i="13" a="1"/>
  <c r="B9" i="13" s="1"/>
  <c r="C8" i="13" a="1"/>
  <c r="C8" i="13" s="1"/>
  <c r="B8" i="13" a="1"/>
  <c r="B8" i="13" s="1"/>
  <c r="C7" i="13" a="1"/>
  <c r="C7" i="13" s="1"/>
  <c r="B7" i="13" a="1"/>
  <c r="B7" i="13" s="1"/>
  <c r="C6" i="13" a="1"/>
  <c r="C6" i="13" s="1"/>
  <c r="B6" i="13" a="1"/>
  <c r="B6" i="13" s="1"/>
  <c r="E10" i="12"/>
  <c r="C9" i="12" a="1"/>
  <c r="C9" i="12" s="1"/>
  <c r="B9" i="12" a="1"/>
  <c r="B9" i="12" s="1"/>
  <c r="C8" i="12" a="1"/>
  <c r="C8" i="12" s="1"/>
  <c r="B8" i="12" a="1"/>
  <c r="B8" i="12" s="1"/>
  <c r="C7" i="12" a="1"/>
  <c r="C7" i="12" s="1"/>
  <c r="B7" i="12" a="1"/>
  <c r="B7" i="12" s="1"/>
  <c r="C6" i="12" a="1"/>
  <c r="C6" i="12" s="1"/>
  <c r="B6" i="12" a="1"/>
  <c r="B6" i="12" s="1"/>
  <c r="E10" i="11"/>
  <c r="C9" i="11" a="1"/>
  <c r="C9" i="11" s="1"/>
  <c r="B9" i="11" a="1"/>
  <c r="B9" i="11" s="1"/>
  <c r="C8" i="11" a="1"/>
  <c r="C8" i="11" s="1"/>
  <c r="B8" i="11" a="1"/>
  <c r="B8" i="11" s="1"/>
  <c r="C7" i="11" a="1"/>
  <c r="C7" i="11" s="1"/>
  <c r="B7" i="11" a="1"/>
  <c r="B7" i="11" s="1"/>
  <c r="C6" i="11" a="1"/>
  <c r="C6" i="11" s="1"/>
  <c r="B6" i="11" a="1"/>
  <c r="B6" i="11" s="1"/>
  <c r="E10" i="10"/>
  <c r="C9" i="10" a="1"/>
  <c r="C9" i="10" s="1"/>
  <c r="B9" i="10" a="1"/>
  <c r="B9" i="10" s="1"/>
  <c r="C8" i="10" a="1"/>
  <c r="C8" i="10" s="1"/>
  <c r="B8" i="10" a="1"/>
  <c r="B8" i="10" s="1"/>
  <c r="C7" i="10" a="1"/>
  <c r="C7" i="10" s="1"/>
  <c r="B7" i="10" a="1"/>
  <c r="B7" i="10" s="1"/>
  <c r="C6" i="10" a="1"/>
  <c r="C6" i="10" s="1"/>
  <c r="B6" i="10" a="1"/>
  <c r="B6" i="10" s="1"/>
  <c r="E10" i="9"/>
  <c r="C9" i="9" a="1"/>
  <c r="C9" i="9" s="1"/>
  <c r="B9" i="9" a="1"/>
  <c r="B9" i="9" s="1"/>
  <c r="C8" i="9" a="1"/>
  <c r="C8" i="9" s="1"/>
  <c r="B8" i="9" a="1"/>
  <c r="B8" i="9" s="1"/>
  <c r="C7" i="9" a="1"/>
  <c r="C7" i="9" s="1"/>
  <c r="B7" i="9" a="1"/>
  <c r="B7" i="9" s="1"/>
  <c r="C6" i="9" a="1"/>
  <c r="C6" i="9" s="1"/>
  <c r="B6" i="9" a="1"/>
  <c r="B6" i="9" s="1"/>
  <c r="E10" i="8"/>
  <c r="C9" i="8" a="1"/>
  <c r="C9" i="8" s="1"/>
  <c r="B9" i="8" a="1"/>
  <c r="B9" i="8" s="1"/>
  <c r="C8" i="8" a="1"/>
  <c r="C8" i="8" s="1"/>
  <c r="B8" i="8" a="1"/>
  <c r="B8" i="8" s="1"/>
  <c r="C7" i="8" a="1"/>
  <c r="C7" i="8" s="1"/>
  <c r="B7" i="8" a="1"/>
  <c r="B7" i="8" s="1"/>
  <c r="C6" i="8" a="1"/>
  <c r="C6" i="8" s="1"/>
  <c r="B6" i="8" a="1"/>
  <c r="B6" i="8" s="1"/>
  <c r="E10" i="7"/>
  <c r="C9" i="7" a="1"/>
  <c r="C9" i="7" s="1"/>
  <c r="B9" i="7" a="1"/>
  <c r="B9" i="7" s="1"/>
  <c r="C8" i="7" a="1"/>
  <c r="C8" i="7" s="1"/>
  <c r="B8" i="7" a="1"/>
  <c r="B8" i="7" s="1"/>
  <c r="C7" i="7" a="1"/>
  <c r="C7" i="7" s="1"/>
  <c r="B7" i="7" a="1"/>
  <c r="B7" i="7" s="1"/>
  <c r="C6" i="7" a="1"/>
  <c r="C6" i="7" s="1"/>
  <c r="B6" i="7" a="1"/>
  <c r="B6" i="7" s="1"/>
  <c r="E10" i="6"/>
  <c r="C9" i="6" a="1"/>
  <c r="C9" i="6" s="1"/>
  <c r="B9" i="6" a="1"/>
  <c r="B9" i="6" s="1"/>
  <c r="C8" i="6" a="1"/>
  <c r="C8" i="6" s="1"/>
  <c r="B8" i="6" a="1"/>
  <c r="B8" i="6" s="1"/>
  <c r="C7" i="6" a="1"/>
  <c r="C7" i="6" s="1"/>
  <c r="B7" i="6" a="1"/>
  <c r="B7" i="6" s="1"/>
  <c r="C6" i="6" a="1"/>
  <c r="C6" i="6" s="1"/>
  <c r="B6" i="6" a="1"/>
  <c r="B6" i="6" s="1"/>
  <c r="E10" i="5"/>
  <c r="C9" i="5" a="1"/>
  <c r="C9" i="5" s="1"/>
  <c r="B9" i="5" a="1"/>
  <c r="B9" i="5" s="1"/>
  <c r="C8" i="5" a="1"/>
  <c r="C8" i="5" s="1"/>
  <c r="B8" i="5" a="1"/>
  <c r="B8" i="5" s="1"/>
  <c r="C7" i="5" a="1"/>
  <c r="C7" i="5" s="1"/>
  <c r="B7" i="5" a="1"/>
  <c r="B7" i="5" s="1"/>
  <c r="C6" i="5" a="1"/>
  <c r="C6" i="5" s="1"/>
  <c r="B6" i="5" a="1"/>
  <c r="B6" i="5" s="1"/>
  <c r="E10" i="4"/>
  <c r="C9" i="4" a="1"/>
  <c r="C9" i="4" s="1"/>
  <c r="B9" i="4" a="1"/>
  <c r="B9" i="4" s="1"/>
  <c r="C8" i="4" a="1"/>
  <c r="C8" i="4" s="1"/>
  <c r="B8" i="4" a="1"/>
  <c r="B8" i="4" s="1"/>
  <c r="C7" i="4" a="1"/>
  <c r="C7" i="4" s="1"/>
  <c r="B7" i="4" a="1"/>
  <c r="B7" i="4" s="1"/>
  <c r="C6" i="4" a="1"/>
  <c r="C6" i="4" s="1"/>
  <c r="B6" i="4" a="1"/>
  <c r="B6" i="4" s="1"/>
  <c r="E10" i="3"/>
  <c r="C9" i="3" a="1"/>
  <c r="C9" i="3" s="1"/>
  <c r="B9" i="3" a="1"/>
  <c r="B9" i="3" s="1"/>
  <c r="C8" i="3" a="1"/>
  <c r="C8" i="3" s="1"/>
  <c r="B8" i="3" a="1"/>
  <c r="B8" i="3" s="1"/>
  <c r="C7" i="3" a="1"/>
  <c r="C7" i="3" s="1"/>
  <c r="B7" i="3" a="1"/>
  <c r="B7" i="3" s="1"/>
  <c r="C6" i="3" a="1"/>
  <c r="C6" i="3" s="1"/>
  <c r="B6" i="3" a="1"/>
  <c r="B6" i="3" s="1"/>
  <c r="E10" i="2"/>
  <c r="C9" i="2" a="1"/>
  <c r="C9" i="2" s="1"/>
  <c r="B9" i="2" a="1"/>
  <c r="B9" i="2" s="1"/>
  <c r="C8" i="2" a="1"/>
  <c r="C8" i="2" s="1"/>
  <c r="B8" i="2" a="1"/>
  <c r="B8" i="2" s="1"/>
  <c r="C7" i="2" a="1"/>
  <c r="C7" i="2" s="1"/>
  <c r="B7" i="2" a="1"/>
  <c r="B7" i="2" s="1"/>
  <c r="C6" i="2" a="1"/>
  <c r="C6" i="2" s="1"/>
  <c r="B6" i="2" a="1"/>
  <c r="B6" i="2" s="1"/>
  <c r="C7" i="1" a="1"/>
  <c r="C7" i="1" s="1"/>
  <c r="B7" i="1" a="1"/>
  <c r="B7" i="1" s="1"/>
  <c r="B6" i="1" a="1"/>
  <c r="B6" i="1" s="1"/>
  <c r="C6" i="1" a="1"/>
  <c r="C6" i="1" s="1"/>
  <c r="B9" i="1" l="1" a="1"/>
  <c r="B9" i="1" s="1"/>
  <c r="C9" i="1" a="1"/>
  <c r="C9" i="1" s="1"/>
  <c r="B8" i="1" a="1"/>
  <c r="B8" i="1" s="1"/>
  <c r="C8" i="1" a="1"/>
  <c r="C8" i="1" s="1"/>
  <c r="E10" i="1" l="1"/>
</calcChain>
</file>

<file path=xl/sharedStrings.xml><?xml version="1.0" encoding="utf-8"?>
<sst xmlns="http://schemas.openxmlformats.org/spreadsheetml/2006/main" count="586" uniqueCount="81">
  <si>
    <t>Siječanj 2024.g.</t>
  </si>
  <si>
    <t>Iznos</t>
  </si>
  <si>
    <t>ZAPOSLENICI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</si>
  <si>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</si>
  <si>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</si>
  <si>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</si>
  <si>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</si>
  <si>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</si>
  <si>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</si>
  <si>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</si>
  <si>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3111 BRUTO PLAĆE ZA REDOVAN RAD  ZA 12/23</t>
  </si>
  <si>
    <t>Naziv ustanove: Osnovna škola Ljudevita Modeca</t>
  </si>
  <si>
    <t>3132 DOPRINOSI NA PLAĆU</t>
  </si>
  <si>
    <t>3212 NAKNADE ZA PRIJEVOZ, ZA RAD NA TERENU I ODVOJENI ŽIVOT</t>
  </si>
  <si>
    <t>Veljača 2024.g.</t>
  </si>
  <si>
    <t>3111 BRUTO PLAĆE ZA REDOVAN RAD  ZA 1/24</t>
  </si>
  <si>
    <t>Naziv ustanove: Osnovna škola Ljudevita Modeca Križevci</t>
  </si>
  <si>
    <t>3111 BRUTO PLAĆE ZA REDOVAN RAD  ZA 2/24</t>
  </si>
  <si>
    <t>Ožujak 2024.g.</t>
  </si>
  <si>
    <t>TRAVANJ</t>
  </si>
  <si>
    <t>Travanj 2024.g.</t>
  </si>
  <si>
    <t>3111 BRUTO PLAĆE ZA REDOVAN RAD  ZA 3/24</t>
  </si>
  <si>
    <t>Svibanj 2024.g.</t>
  </si>
  <si>
    <t>3111 BRUTO PLAĆE ZA REDOVAN RAD  ZA 4/24</t>
  </si>
  <si>
    <t>Lipanj 2024.g.</t>
  </si>
  <si>
    <t>SVIBANJ</t>
  </si>
  <si>
    <t>LIPANJ</t>
  </si>
  <si>
    <t>3111 BRUTO PLAĆE ZA REDOVAN RAD  ZA 5/24</t>
  </si>
  <si>
    <t>Srpanj 2024.g.</t>
  </si>
  <si>
    <t>3111 BRUTO PLAĆE ZA REDOVAN RAD  ZA 6/24</t>
  </si>
  <si>
    <t>3111 BRUTO PLAĆE ZA REDOVAN RAD  ZA 7/24</t>
  </si>
  <si>
    <t>RUJAN 2024.g.</t>
  </si>
  <si>
    <t>3111 BRUTO PLAĆE ZA REDOVAN RAD  ZA 8/24</t>
  </si>
  <si>
    <t>KOLOVOZ 2024.g.</t>
  </si>
  <si>
    <t>LISTOPAD 2024.g.</t>
  </si>
  <si>
    <t>3111 BRUTO PLAĆE ZA REDOVAN RAD  ZA 9/24</t>
  </si>
  <si>
    <t>STUDENI 2024.g.</t>
  </si>
  <si>
    <t>3111 BRUTO PLAĆE ZA REDOVAN RAD  ZA 10/24</t>
  </si>
  <si>
    <t>3111 BRUTO PLAĆE ZA REDOVAN RAD  ZA 11/24</t>
  </si>
  <si>
    <t>PROSINAC 2024.g.</t>
  </si>
  <si>
    <t>SIJEČANJ 2025.g.</t>
  </si>
  <si>
    <t>3111 BRUTO PLAĆE ZA REDOVAN RAD  ZA 12/24</t>
  </si>
  <si>
    <t>VELJAČA 2025.g.</t>
  </si>
  <si>
    <t>3111 BRUTO PLAĆE ZA REDOVAN RAD  ZA 1/25</t>
  </si>
  <si>
    <t>OŽUJAK 2025.g.</t>
  </si>
  <si>
    <t>3111 BRUTO PLAĆE ZA REDOVAN RAD  ZA 2/25</t>
  </si>
  <si>
    <t>TRAVANJ 2025.g.</t>
  </si>
  <si>
    <t>3111 BRUTO PLAĆE ZA REDOVAN RAD  ZA 3/25</t>
  </si>
  <si>
    <t>SVIBANJ 2025.g.</t>
  </si>
  <si>
    <t>3111 BRUTO PLAĆE ZA REDOVAN RAD  ZA 4/25</t>
  </si>
  <si>
    <t>3111 BRUTO PLAĆE ZA REDOVAN RAD  ZA 5/25</t>
  </si>
  <si>
    <t>LIPANJ 2025.g.</t>
  </si>
  <si>
    <t>SRPANJ 2025.g.</t>
  </si>
  <si>
    <t>3111 BRUTO PLAĆE ZA REDOVAN RAD  ZA 6/25</t>
  </si>
  <si>
    <t>KOLOVOZ 2025.g.</t>
  </si>
  <si>
    <t>3111 BRUTO PLAĆE ZA REDOVAN RAD  ZA 7/25</t>
  </si>
  <si>
    <t>RUJAN 2025.g.</t>
  </si>
  <si>
    <t>3111 BRUTO PLAĆE ZA REDOVAN RAD  ZA 8/25</t>
  </si>
  <si>
    <t>LISTOPAD 2025.g.</t>
  </si>
  <si>
    <t>3111 BRUTO PLAĆE ZA REDOVAN RAD  ZA 9/25</t>
  </si>
  <si>
    <t>STUDENI 2025.g.</t>
  </si>
  <si>
    <t>3111 BRUTO PLAĆE ZA REDOVAN RAD  ZA 10/25</t>
  </si>
  <si>
    <t>PROSINAC 2025.g.</t>
  </si>
  <si>
    <t>3111 BRUTO PLAĆE ZA REDOVAN RAD  ZA 11/25</t>
  </si>
  <si>
    <t>SIJEČANJ 2026.g.</t>
  </si>
  <si>
    <t>3111 BRUTO PLAĆE ZA REDOVAN RAD  ZA 12/25</t>
  </si>
  <si>
    <t>VELJAČA 2026.g.</t>
  </si>
  <si>
    <t>3111 BRUTO PLAĆE ZA REDOVAN RAD  ZA 1/26</t>
  </si>
  <si>
    <t>OŽUJAK 2026.g.</t>
  </si>
  <si>
    <t>3111 BRUTO PLAĆE ZA REDOVAN RAD  ZA 2/26</t>
  </si>
  <si>
    <t>3295 NAKN.ZBOG NEISPUNJENJA OBVEZE KVOTNOG ZAPOŠLJAVANJA OSOBA S INVALIDITETOM</t>
  </si>
  <si>
    <t>TRAVANJ 2026.g.</t>
  </si>
  <si>
    <t>3111 BRUTO PLAĆE ZA REDOVAN RAD  ZA 3/26</t>
  </si>
  <si>
    <t>SVIBANJ 2026.g.</t>
  </si>
  <si>
    <t>3111 BRUTO PLAĆE ZA REDOVAN RAD  ZA 4/26</t>
  </si>
  <si>
    <t>3111 BRUTO PLAĆE ZA REDOVAN RAD  ZA 5/26</t>
  </si>
  <si>
    <t>LIPANJ 2026.g.</t>
  </si>
  <si>
    <t>SRPANJ 2026.g.</t>
  </si>
  <si>
    <t>3111 BRUTO PLAĆE ZA REDOVAN RAD  ZA 6/26</t>
  </si>
  <si>
    <t>KOLOVOZ 2026.g.</t>
  </si>
  <si>
    <t>3111 BRUTO PLAĆE ZA REDOVAN RAD  ZA 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</si>
</sst>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2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1" applyNumberFormat="0" applyAlignment="0" applyProtection="0"/>
    <xf numFmtId="0" fontId="15" fillId="0" borderId="0" applyFill="0" applyBorder="0" applyProtection="0">
      <alignment horizontal="left" vertical="center"/>
    </xf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3" applyNumberFormat="0" applyAlignment="0" applyProtection="0"/>
    <xf numFmtId="0" fontId="21" fillId="10" borderId="4" applyNumberFormat="0" applyAlignment="0" applyProtection="0"/>
    <xf numFmtId="0" fontId="22" fillId="10" borderId="3" applyNumberFormat="0" applyAlignment="0" applyProtection="0"/>
    <xf numFmtId="0" fontId="23" fillId="0" borderId="5" applyNumberFormat="0" applyFill="0" applyAlignment="0" applyProtection="0"/>
    <xf numFmtId="0" fontId="24" fillId="11" borderId="6" applyNumberFormat="0" applyAlignment="0" applyProtection="0"/>
    <xf numFmtId="0" fontId="16" fillId="12" borderId="7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3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6" fillId="4" borderId="2" xfId="6" applyAlignment="1" applyProtection="1">
      <alignment vertical="top" wrapText="1"/>
    </xf>
    <xf numFmtId="165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165" fontId="26" fillId="2" borderId="0" xfId="0" applyNumberFormat="1" applyFont="1" applyFill="1" applyBorder="1" applyAlignment="1">
      <alignment horizontal="center" vertical="center"/>
    </xf>
    <xf numFmtId="166" fontId="26" fillId="0" borderId="0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" fillId="2" borderId="0" xfId="0" applyFont="1" applyFill="1">
      <alignment vertical="top" wrapText="1"/>
    </xf>
    <xf numFmtId="0" fontId="3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7" fillId="35" borderId="0" xfId="2" applyFont="1" applyFill="1" applyBorder="1" applyAlignment="1" applyProtection="1">
      <alignment horizontal="center" vertical="center"/>
    </xf>
    <xf numFmtId="0" fontId="5" fillId="35" borderId="0" xfId="0" applyFont="1" applyFill="1" applyBorder="1" applyAlignment="1">
      <alignment horizontal="center" vertical="center"/>
    </xf>
    <xf numFmtId="0" fontId="3" fillId="35" borderId="0" xfId="0" applyFont="1" applyFill="1">
      <alignment vertical="top" wrapText="1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35" borderId="0" xfId="2" applyFont="1" applyFill="1" applyBorder="1" applyAlignment="1" applyProtection="1">
      <alignment horizontal="center" vertical="center"/>
    </xf>
    <xf numFmtId="0" fontId="6" fillId="4" borderId="2" xfId="6" applyAlignment="1" applyProtection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519"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518"/>
      <tableStyleElement type="headerRow" dxfId="517"/>
      <tableStyleElement type="totalRow" dxfId="516"/>
      <tableStyleElement type="firstColumn" dxfId="515"/>
      <tableStyleElement type="lastColumn" dxfId="514"/>
      <tableStyleElement type="firstRowStripe" dxfId="513"/>
      <tableStyleElement type="firstColumnStripe" dxfId="5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4:E10" dataDxfId="507" totalsRowDxfId="506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505" totalsRowDxfId="504">
      <calculatedColumnFormula array="1">IFERROR(INDEX(#REF!,SMALL(IF(#REF!=rngInvoice,ROW(#REF!)-ROW(#REF!)), ROW(1:1)), MATCH($A$4,#REF!, 0)),"")</calculatedColumnFormula>
    </tableColumn>
    <tableColumn id="8" xr3:uid="{00000000-0010-0000-0000-000008000000}" name="OIB primatelja" dataDxfId="503" totalsRowDxfId="502">
      <calculatedColumnFormula array="1">IFERROR(INDEX(#REF!,SMALL(IF(#REF!=rngInvoice,ROW(#REF!)-ROW(#REF!)), ROW(1:1)), MATCH($B$4,#REF!, 0)),"")</calculatedColumnFormula>
    </tableColumn>
    <tableColumn id="10" xr3:uid="{00000000-0010-0000-0000-00000A000000}" name="Sjedište primatelja" dataDxfId="501" totalsRowDxfId="500">
      <calculatedColumnFormula array="1">IFERROR(INDEX(#REF!,SMALL(IF(#REF!=rngInvoice,ROW(#REF!)-ROW(#REF!)), ROW(1:1)), MATCH($C$4,#REF!, 0)),"")</calculatedColumnFormula>
    </tableColumn>
    <tableColumn id="3" xr3:uid="{55D21C7C-6279-4D2D-93FD-FD49CFDDB8EA}" name="Vrsta rashoda i izdatka" dataDxfId="499" totalsRowDxfId="498"/>
    <tableColumn id="11" xr3:uid="{00000000-0010-0000-0000-00000B000000}" name="Iznos" totalsRowFunction="count" dataDxfId="497" totalsRowDxfId="496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F3E62AB-65CC-47DC-A878-EAC3C4F7C6DE}" name="FakturaProjekta23467891011" displayName="FakturaProjekta23467891011" ref="A4:E10" dataDxfId="363" totalsRowDxfId="362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82D81FF9-FC3B-4FAD-A362-AC4B7D6CA82F}" name="Naziv primatelja" dataDxfId="361" totalsRowDxfId="360">
      <calculatedColumnFormula array="1">IFERROR(INDEX(#REF!,SMALL(IF(#REF!=rngInvoice,ROW(#REF!)-ROW(#REF!)), ROW(1:1)), MATCH($A$4,#REF!, 0)),"")</calculatedColumnFormula>
    </tableColumn>
    <tableColumn id="8" xr3:uid="{69DCA722-1016-4F40-A5E2-2579BBE96218}" name="OIB primatelja" dataDxfId="359" totalsRowDxfId="358">
      <calculatedColumnFormula array="1">IFERROR(INDEX(#REF!,SMALL(IF(#REF!=rngInvoice,ROW(#REF!)-ROW(#REF!)), ROW(1:1)), MATCH($B$4,#REF!, 0)),"")</calculatedColumnFormula>
    </tableColumn>
    <tableColumn id="10" xr3:uid="{1F5E512E-72A8-42DE-9B5E-FE08413D6D26}" name="Sjedište primatelja" dataDxfId="357" totalsRowDxfId="356">
      <calculatedColumnFormula array="1">IFERROR(INDEX(#REF!,SMALL(IF(#REF!=rngInvoice,ROW(#REF!)-ROW(#REF!)), ROW(1:1)), MATCH($C$4,#REF!, 0)),"")</calculatedColumnFormula>
    </tableColumn>
    <tableColumn id="3" xr3:uid="{4629B5C9-27E5-4FE9-88ED-9C89C379F28B}" name="Vrsta rashoda i izdatka" dataDxfId="355" totalsRowDxfId="354"/>
    <tableColumn id="11" xr3:uid="{9F79BE53-88B9-4169-AA9B-7D453EE3A9B1}" name="Iznos" totalsRowFunction="count" dataDxfId="353" totalsRowDxfId="352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757CD1E-8BB0-415E-B173-B0DE20450399}" name="FakturaProjekta2346789101112" displayName="FakturaProjekta2346789101112" ref="A4:E10" dataDxfId="347" totalsRowDxfId="346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5161395-A03C-4B1C-84D7-9BC24C61E39B}" name="Naziv primatelja" dataDxfId="345" totalsRowDxfId="344">
      <calculatedColumnFormula array="1">IFERROR(INDEX(#REF!,SMALL(IF(#REF!=rngInvoice,ROW(#REF!)-ROW(#REF!)), ROW(1:1)), MATCH($A$4,#REF!, 0)),"")</calculatedColumnFormula>
    </tableColumn>
    <tableColumn id="8" xr3:uid="{1A136F6D-1EEB-44F9-A3A7-C85E2F9F6693}" name="OIB primatelja" dataDxfId="343" totalsRowDxfId="342">
      <calculatedColumnFormula array="1">IFERROR(INDEX(#REF!,SMALL(IF(#REF!=rngInvoice,ROW(#REF!)-ROW(#REF!)), ROW(1:1)), MATCH($B$4,#REF!, 0)),"")</calculatedColumnFormula>
    </tableColumn>
    <tableColumn id="10" xr3:uid="{B8D11F7C-B0D2-4437-89FC-37F0E18833C0}" name="Sjedište primatelja" dataDxfId="341" totalsRowDxfId="340">
      <calculatedColumnFormula array="1">IFERROR(INDEX(#REF!,SMALL(IF(#REF!=rngInvoice,ROW(#REF!)-ROW(#REF!)), ROW(1:1)), MATCH($C$4,#REF!, 0)),"")</calculatedColumnFormula>
    </tableColumn>
    <tableColumn id="3" xr3:uid="{CC375413-563F-4BEC-964E-D20601605D0F}" name="Vrsta rashoda i izdatka" dataDxfId="339" totalsRowDxfId="338"/>
    <tableColumn id="11" xr3:uid="{8BEF5FF8-378A-48A1-9B38-D2A880C76F64}" name="Iznos" totalsRowFunction="count" dataDxfId="337" totalsRowDxfId="336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3EA1533-D54E-478E-B42B-CBE46915C2BF}" name="FakturaProjekta234678910111213" displayName="FakturaProjekta234678910111213" ref="A4:E10" dataDxfId="331" totalsRowDxfId="330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816327A-1BDA-4E6B-8851-CA50E3722AE0}" name="Naziv primatelja" dataDxfId="329" totalsRowDxfId="328">
      <calculatedColumnFormula array="1">IFERROR(INDEX(#REF!,SMALL(IF(#REF!=rngInvoice,ROW(#REF!)-ROW(#REF!)), ROW(1:1)), MATCH($A$4,#REF!, 0)),"")</calculatedColumnFormula>
    </tableColumn>
    <tableColumn id="8" xr3:uid="{B69A74C9-443F-4F34-8934-26BBA237ED5B}" name="OIB primatelja" dataDxfId="327" totalsRowDxfId="326">
      <calculatedColumnFormula array="1">IFERROR(INDEX(#REF!,SMALL(IF(#REF!=rngInvoice,ROW(#REF!)-ROW(#REF!)), ROW(1:1)), MATCH($B$4,#REF!, 0)),"")</calculatedColumnFormula>
    </tableColumn>
    <tableColumn id="10" xr3:uid="{488F1A25-DEB9-498F-89D9-B054C2171FFD}" name="Sjedište primatelja" dataDxfId="325" totalsRowDxfId="324">
      <calculatedColumnFormula array="1">IFERROR(INDEX(#REF!,SMALL(IF(#REF!=rngInvoice,ROW(#REF!)-ROW(#REF!)), ROW(1:1)), MATCH($C$4,#REF!, 0)),"")</calculatedColumnFormula>
    </tableColumn>
    <tableColumn id="3" xr3:uid="{F8234A3D-37C1-4CF1-8144-891797510284}" name="Vrsta rashoda i izdatka" dataDxfId="323" totalsRowDxfId="322"/>
    <tableColumn id="11" xr3:uid="{822A23C6-2E41-4DE5-A6AB-F4A42597BA66}" name="Iznos" totalsRowFunction="count" dataDxfId="321" totalsRowDxfId="320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58F9252-9F06-4D88-8433-FA29A6D03DD4}" name="FakturaProjekta23467891011121314" displayName="FakturaProjekta23467891011121314" ref="A4:E10" dataDxfId="315" totalsRowDxfId="314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7DD70039-433F-4983-865A-38728F628851}" name="Naziv primatelja" dataDxfId="313" totalsRowDxfId="312">
      <calculatedColumnFormula array="1">IFERROR(INDEX(#REF!,SMALL(IF(#REF!=rngInvoice,ROW(#REF!)-ROW(#REF!)), ROW(1:1)), MATCH($A$4,#REF!, 0)),"")</calculatedColumnFormula>
    </tableColumn>
    <tableColumn id="8" xr3:uid="{CEE67EB8-999B-4859-85BE-0F89E897E65E}" name="OIB primatelja" dataDxfId="311" totalsRowDxfId="310">
      <calculatedColumnFormula array="1">IFERROR(INDEX(#REF!,SMALL(IF(#REF!=rngInvoice,ROW(#REF!)-ROW(#REF!)), ROW(1:1)), MATCH($B$4,#REF!, 0)),"")</calculatedColumnFormula>
    </tableColumn>
    <tableColumn id="10" xr3:uid="{9BA752F6-3C6A-43A2-9C0E-36D7DA851BA4}" name="Sjedište primatelja" dataDxfId="309" totalsRowDxfId="308">
      <calculatedColumnFormula array="1">IFERROR(INDEX(#REF!,SMALL(IF(#REF!=rngInvoice,ROW(#REF!)-ROW(#REF!)), ROW(1:1)), MATCH($C$4,#REF!, 0)),"")</calculatedColumnFormula>
    </tableColumn>
    <tableColumn id="3" xr3:uid="{3607F6B6-E5EF-430E-8711-89B1357EEE90}" name="Vrsta rashoda i izdatka" dataDxfId="307" totalsRowDxfId="306"/>
    <tableColumn id="11" xr3:uid="{279E756A-1BDC-4E3E-8CFF-ADA6BC751CEE}" name="Iznos" totalsRowFunction="count" dataDxfId="305" totalsRowDxfId="304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DE6B7AD-F400-4262-9C23-7C79AFF6DC08}" name="FakturaProjekta2346789101112131415" displayName="FakturaProjekta2346789101112131415" ref="A4:E10" dataDxfId="299" totalsRowDxfId="298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F7EEA7-B1DC-4528-8DAF-2CB06FA42580}" name="Naziv primatelja" dataDxfId="297" totalsRowDxfId="296">
      <calculatedColumnFormula array="1">IFERROR(INDEX(#REF!,SMALL(IF(#REF!=rngInvoice,ROW(#REF!)-ROW(#REF!)), ROW(1:1)), MATCH($A$4,#REF!, 0)),"")</calculatedColumnFormula>
    </tableColumn>
    <tableColumn id="8" xr3:uid="{760BD848-479C-4522-9702-A7722BB0F15B}" name="OIB primatelja" dataDxfId="295" totalsRowDxfId="294">
      <calculatedColumnFormula array="1">IFERROR(INDEX(#REF!,SMALL(IF(#REF!=rngInvoice,ROW(#REF!)-ROW(#REF!)), ROW(1:1)), MATCH($B$4,#REF!, 0)),"")</calculatedColumnFormula>
    </tableColumn>
    <tableColumn id="10" xr3:uid="{0A0A13B1-6447-4967-BF63-8E2EEAF6D40D}" name="Sjedište primatelja" dataDxfId="293" totalsRowDxfId="292">
      <calculatedColumnFormula array="1">IFERROR(INDEX(#REF!,SMALL(IF(#REF!=rngInvoice,ROW(#REF!)-ROW(#REF!)), ROW(1:1)), MATCH($C$4,#REF!, 0)),"")</calculatedColumnFormula>
    </tableColumn>
    <tableColumn id="3" xr3:uid="{B34239C0-599E-4325-A821-4ED0E45AE709}" name="Vrsta rashoda i izdatka" dataDxfId="291" totalsRowDxfId="290"/>
    <tableColumn id="11" xr3:uid="{20A91E4D-F4FE-4E1C-96C7-126DCD69C759}" name="Iznos" totalsRowFunction="count" dataDxfId="289" totalsRowDxfId="288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6F6D79F-2932-4259-8D91-5C91DEF29F22}" name="FakturaProjekta234678910111213141516" displayName="FakturaProjekta234678910111213141516" ref="A4:E10" dataDxfId="283" totalsRowDxfId="282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896AA3D3-A1A4-47FD-B471-3742437965E6}" name="Naziv primatelja" dataDxfId="281" totalsRowDxfId="280">
      <calculatedColumnFormula array="1">IFERROR(INDEX(#REF!,SMALL(IF(#REF!=rngInvoice,ROW(#REF!)-ROW(#REF!)), ROW(1:1)), MATCH($A$4,#REF!, 0)),"")</calculatedColumnFormula>
    </tableColumn>
    <tableColumn id="8" xr3:uid="{6CFB7FFC-3AF8-4BBD-ADF4-7F52D11497D3}" name="OIB primatelja" dataDxfId="279" totalsRowDxfId="278">
      <calculatedColumnFormula array="1">IFERROR(INDEX(#REF!,SMALL(IF(#REF!=rngInvoice,ROW(#REF!)-ROW(#REF!)), ROW(1:1)), MATCH($B$4,#REF!, 0)),"")</calculatedColumnFormula>
    </tableColumn>
    <tableColumn id="10" xr3:uid="{99CD089E-9466-4104-874E-D6C1BD59F752}" name="Sjedište primatelja" dataDxfId="277" totalsRowDxfId="276">
      <calculatedColumnFormula array="1">IFERROR(INDEX(#REF!,SMALL(IF(#REF!=rngInvoice,ROW(#REF!)-ROW(#REF!)), ROW(1:1)), MATCH($C$4,#REF!, 0)),"")</calculatedColumnFormula>
    </tableColumn>
    <tableColumn id="3" xr3:uid="{4603A6AF-0036-4134-A072-8E92A324B072}" name="Vrsta rashoda i izdatka" dataDxfId="275" totalsRowDxfId="274"/>
    <tableColumn id="11" xr3:uid="{7E89B3A6-704C-472F-A29E-3C12B04F2E4C}" name="Iznos" totalsRowFunction="count" dataDxfId="273" totalsRowDxfId="272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3E7CE8B-F690-4EED-85B2-D6E77414FD63}" name="FakturaProjekta23467891011121314151617" displayName="FakturaProjekta23467891011121314151617" ref="A4:E10" dataDxfId="267" totalsRowDxfId="266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5B266A6D-92F9-4E60-94F8-5784799B2853}" name="Naziv primatelja" dataDxfId="265" totalsRowDxfId="264">
      <calculatedColumnFormula array="1">IFERROR(INDEX(#REF!,SMALL(IF(#REF!=rngInvoice,ROW(#REF!)-ROW(#REF!)), ROW(1:1)), MATCH($A$4,#REF!, 0)),"")</calculatedColumnFormula>
    </tableColumn>
    <tableColumn id="8" xr3:uid="{B91A4D06-9CDC-4D3C-B697-AD13C8688456}" name="OIB primatelja" dataDxfId="263" totalsRowDxfId="262">
      <calculatedColumnFormula array="1">IFERROR(INDEX(#REF!,SMALL(IF(#REF!=rngInvoice,ROW(#REF!)-ROW(#REF!)), ROW(1:1)), MATCH($B$4,#REF!, 0)),"")</calculatedColumnFormula>
    </tableColumn>
    <tableColumn id="10" xr3:uid="{71769477-ED82-4E1D-9CDF-4CBDDAD1BA3B}" name="Sjedište primatelja" dataDxfId="261" totalsRowDxfId="260">
      <calculatedColumnFormula array="1">IFERROR(INDEX(#REF!,SMALL(IF(#REF!=rngInvoice,ROW(#REF!)-ROW(#REF!)), ROW(1:1)), MATCH($C$4,#REF!, 0)),"")</calculatedColumnFormula>
    </tableColumn>
    <tableColumn id="3" xr3:uid="{94B30116-3428-48BA-A434-BC28528594CE}" name="Vrsta rashoda i izdatka" dataDxfId="259" totalsRowDxfId="258"/>
    <tableColumn id="11" xr3:uid="{6A773405-17D3-439E-9576-F3838FA02591}" name="Iznos" totalsRowFunction="count" dataDxfId="257" totalsRowDxfId="256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6B25AB0-E59E-426B-8F0C-41B525D59101}" name="FakturaProjekta2346789101112131415161718" displayName="FakturaProjekta2346789101112131415161718" ref="A4:E10" dataDxfId="251" totalsRowDxfId="250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CEF293C3-CE41-457B-A0B5-0683EBCE2E52}" name="Naziv primatelja" dataDxfId="249" totalsRowDxfId="248">
      <calculatedColumnFormula array="1">IFERROR(INDEX(#REF!,SMALL(IF(#REF!=rngInvoice,ROW(#REF!)-ROW(#REF!)), ROW(1:1)), MATCH($A$4,#REF!, 0)),"")</calculatedColumnFormula>
    </tableColumn>
    <tableColumn id="8" xr3:uid="{27E00E28-0846-49DA-8A07-B8F187D82312}" name="OIB primatelja" dataDxfId="247" totalsRowDxfId="246">
      <calculatedColumnFormula array="1">IFERROR(INDEX(#REF!,SMALL(IF(#REF!=rngInvoice,ROW(#REF!)-ROW(#REF!)), ROW(1:1)), MATCH($B$4,#REF!, 0)),"")</calculatedColumnFormula>
    </tableColumn>
    <tableColumn id="10" xr3:uid="{E15B4070-9690-412A-BEF1-BD842100F210}" name="Sjedište primatelja" dataDxfId="245" totalsRowDxfId="244">
      <calculatedColumnFormula array="1">IFERROR(INDEX(#REF!,SMALL(IF(#REF!=rngInvoice,ROW(#REF!)-ROW(#REF!)), ROW(1:1)), MATCH($C$4,#REF!, 0)),"")</calculatedColumnFormula>
    </tableColumn>
    <tableColumn id="3" xr3:uid="{07AE9740-82EB-4C15-A864-BE433D9FCF0B}" name="Vrsta rashoda i izdatka" dataDxfId="243" totalsRowDxfId="242"/>
    <tableColumn id="11" xr3:uid="{F86E7E53-7E02-4AB4-9817-EBEC948AEFAD}" name="Iznos" totalsRowFunction="count" dataDxfId="241" totalsRowDxfId="240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7D41848-4DE2-473E-B0F6-2AE1EE0F6FC4}" name="FakturaProjekta234678910111213141516171819" displayName="FakturaProjekta234678910111213141516171819" ref="A4:E10" dataDxfId="235" totalsRowDxfId="234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51D8A8EF-27CF-48D3-8111-0327178495C7}" name="Naziv primatelja" dataDxfId="233" totalsRowDxfId="232">
      <calculatedColumnFormula array="1">IFERROR(INDEX(#REF!,SMALL(IF(#REF!=rngInvoice,ROW(#REF!)-ROW(#REF!)), ROW(1:1)), MATCH($A$4,#REF!, 0)),"")</calculatedColumnFormula>
    </tableColumn>
    <tableColumn id="8" xr3:uid="{FD116B50-582E-446D-9E68-F77A05639FF9}" name="OIB primatelja" dataDxfId="231" totalsRowDxfId="230">
      <calculatedColumnFormula array="1">IFERROR(INDEX(#REF!,SMALL(IF(#REF!=rngInvoice,ROW(#REF!)-ROW(#REF!)), ROW(1:1)), MATCH($B$4,#REF!, 0)),"")</calculatedColumnFormula>
    </tableColumn>
    <tableColumn id="10" xr3:uid="{EC1435A4-0285-40C6-9617-6BB576BFEFE7}" name="Sjedište primatelja" dataDxfId="229" totalsRowDxfId="228">
      <calculatedColumnFormula array="1">IFERROR(INDEX(#REF!,SMALL(IF(#REF!=rngInvoice,ROW(#REF!)-ROW(#REF!)), ROW(1:1)), MATCH($C$4,#REF!, 0)),"")</calculatedColumnFormula>
    </tableColumn>
    <tableColumn id="3" xr3:uid="{6E3528D2-364A-4AF5-941C-AE830A903644}" name="Vrsta rashoda i izdatka" dataDxfId="227" totalsRowDxfId="226"/>
    <tableColumn id="11" xr3:uid="{AEE3F79B-B10E-4C2E-AE52-5C6BB7F6B8A5}" name="Iznos" totalsRowFunction="count" dataDxfId="225" totalsRowDxfId="224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E14DA79-6A40-4802-B837-8041F1BFB969}" name="FakturaProjekta23467891011121314151617181920" displayName="FakturaProjekta23467891011121314151617181920" ref="A4:E10" dataDxfId="219" totalsRowDxfId="218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74AE34A-D156-408E-ADA6-BB1B0CEF4456}" name="Naziv primatelja" dataDxfId="217" totalsRowDxfId="216">
      <calculatedColumnFormula array="1">IFERROR(INDEX(#REF!,SMALL(IF(#REF!=rngInvoice,ROW(#REF!)-ROW(#REF!)), ROW(1:1)), MATCH($A$4,#REF!, 0)),"")</calculatedColumnFormula>
    </tableColumn>
    <tableColumn id="8" xr3:uid="{8EEFEFCD-8430-4109-8107-F6B71F2D6A32}" name="OIB primatelja" dataDxfId="215" totalsRowDxfId="214">
      <calculatedColumnFormula array="1">IFERROR(INDEX(#REF!,SMALL(IF(#REF!=rngInvoice,ROW(#REF!)-ROW(#REF!)), ROW(1:1)), MATCH($B$4,#REF!, 0)),"")</calculatedColumnFormula>
    </tableColumn>
    <tableColumn id="10" xr3:uid="{F3A36D30-EF41-4504-A1B7-973FAE886E9E}" name="Sjedište primatelja" dataDxfId="213" totalsRowDxfId="212">
      <calculatedColumnFormula array="1">IFERROR(INDEX(#REF!,SMALL(IF(#REF!=rngInvoice,ROW(#REF!)-ROW(#REF!)), ROW(1:1)), MATCH($C$4,#REF!, 0)),"")</calculatedColumnFormula>
    </tableColumn>
    <tableColumn id="3" xr3:uid="{C2416997-9068-4F78-B4C9-BF998F8E53D7}" name="Vrsta rashoda i izdatka" dataDxfId="211" totalsRowDxfId="210"/>
    <tableColumn id="11" xr3:uid="{BE57F332-E56F-4826-B210-6623A3C83D64}" name="Iznos" totalsRowFunction="count" dataDxfId="209" totalsRowDxfId="208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F4E7E1-DE64-4048-9B0C-D8B0B8A06371}" name="FakturaProjekta2" displayName="FakturaProjekta2" ref="A4:E10" dataDxfId="491" totalsRowDxfId="490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66429230-14D7-4B81-B89C-C3DF2812D7E9}" name="Naziv primatelja" dataDxfId="489" totalsRowDxfId="488">
      <calculatedColumnFormula array="1">IFERROR(INDEX(#REF!,SMALL(IF(#REF!=rngInvoice,ROW(#REF!)-ROW(#REF!)), ROW(1:1)), MATCH($A$4,#REF!, 0)),"")</calculatedColumnFormula>
    </tableColumn>
    <tableColumn id="8" xr3:uid="{6EB427C1-EC97-4A0F-BA18-D0FAB9E24FEC}" name="OIB primatelja" dataDxfId="487" totalsRowDxfId="486">
      <calculatedColumnFormula array="1">IFERROR(INDEX(#REF!,SMALL(IF(#REF!=rngInvoice,ROW(#REF!)-ROW(#REF!)), ROW(1:1)), MATCH($B$4,#REF!, 0)),"")</calculatedColumnFormula>
    </tableColumn>
    <tableColumn id="10" xr3:uid="{6FC2F8C0-AFB9-48BD-882D-B97E94D92A15}" name="Sjedište primatelja" dataDxfId="485" totalsRowDxfId="484">
      <calculatedColumnFormula array="1">IFERROR(INDEX(#REF!,SMALL(IF(#REF!=rngInvoice,ROW(#REF!)-ROW(#REF!)), ROW(1:1)), MATCH($C$4,#REF!, 0)),"")</calculatedColumnFormula>
    </tableColumn>
    <tableColumn id="3" xr3:uid="{69857722-3F64-4FA1-B321-46067D1BB798}" name="Vrsta rashoda i izdatka" dataDxfId="483" totalsRowDxfId="482"/>
    <tableColumn id="11" xr3:uid="{70763B34-160E-43FA-9197-2F57EAEF2920}" name="Iznos" totalsRowFunction="count" dataDxfId="481" totalsRowDxfId="480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8AEE5CC-805E-4680-B06B-B477C07496E5}" name="FakturaProjekta2346789101112131415161718192021" displayName="FakturaProjekta2346789101112131415161718192021" ref="A4:E10" dataDxfId="203" totalsRowDxfId="202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5CE21480-C849-4341-A2DE-C4AE02556474}" name="Naziv primatelja" dataDxfId="201" totalsRowDxfId="200">
      <calculatedColumnFormula array="1">IFERROR(INDEX(#REF!,SMALL(IF(#REF!=rngInvoice,ROW(#REF!)-ROW(#REF!)), ROW(1:1)), MATCH($A$4,#REF!, 0)),"")</calculatedColumnFormula>
    </tableColumn>
    <tableColumn id="8" xr3:uid="{B4E7BABB-28DD-474C-865B-1B394E50AD20}" name="OIB primatelja" dataDxfId="199" totalsRowDxfId="198">
      <calculatedColumnFormula array="1">IFERROR(INDEX(#REF!,SMALL(IF(#REF!=rngInvoice,ROW(#REF!)-ROW(#REF!)), ROW(1:1)), MATCH($B$4,#REF!, 0)),"")</calculatedColumnFormula>
    </tableColumn>
    <tableColumn id="10" xr3:uid="{B13F3340-88CC-4901-92EA-9FF02887BFB0}" name="Sjedište primatelja" dataDxfId="197" totalsRowDxfId="196">
      <calculatedColumnFormula array="1">IFERROR(INDEX(#REF!,SMALL(IF(#REF!=rngInvoice,ROW(#REF!)-ROW(#REF!)), ROW(1:1)), MATCH($C$4,#REF!, 0)),"")</calculatedColumnFormula>
    </tableColumn>
    <tableColumn id="3" xr3:uid="{5D815C55-DCEE-47A9-ABFA-DE47BE1A6919}" name="Vrsta rashoda i izdatka" dataDxfId="195" totalsRowDxfId="194"/>
    <tableColumn id="11" xr3:uid="{744BEBB4-8BAB-4CEC-825D-B85F54A20BAF}" name="Iznos" totalsRowFunction="count" dataDxfId="193" totalsRowDxfId="192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36833C8-BFB0-456C-AFF4-88864C52AA24}" name="FakturaProjekta234678910111213141516171819202122" displayName="FakturaProjekta234678910111213141516171819202122" ref="A4:E10" dataDxfId="187" totalsRowDxfId="186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1949BAD-4CDD-456A-A4B9-3B3717713EA5}" name="Naziv primatelja" dataDxfId="185" totalsRowDxfId="184">
      <calculatedColumnFormula array="1">IFERROR(INDEX(#REF!,SMALL(IF(#REF!=rngInvoice,ROW(#REF!)-ROW(#REF!)), ROW(1:1)), MATCH($A$4,#REF!, 0)),"")</calculatedColumnFormula>
    </tableColumn>
    <tableColumn id="8" xr3:uid="{661A517F-6FB2-4EDB-AD3A-E4ACA4A0D589}" name="OIB primatelja" dataDxfId="183" totalsRowDxfId="182">
      <calculatedColumnFormula array="1">IFERROR(INDEX(#REF!,SMALL(IF(#REF!=rngInvoice,ROW(#REF!)-ROW(#REF!)), ROW(1:1)), MATCH($B$4,#REF!, 0)),"")</calculatedColumnFormula>
    </tableColumn>
    <tableColumn id="10" xr3:uid="{6A8F3E8D-78DF-4866-8C2E-20E553EE5829}" name="Sjedište primatelja" dataDxfId="181" totalsRowDxfId="180">
      <calculatedColumnFormula array="1">IFERROR(INDEX(#REF!,SMALL(IF(#REF!=rngInvoice,ROW(#REF!)-ROW(#REF!)), ROW(1:1)), MATCH($C$4,#REF!, 0)),"")</calculatedColumnFormula>
    </tableColumn>
    <tableColumn id="3" xr3:uid="{12FB401E-974C-4B0E-A8DB-92AFE4A73ED6}" name="Vrsta rashoda i izdatka" dataDxfId="179" totalsRowDxfId="178"/>
    <tableColumn id="11" xr3:uid="{11B70860-CDBE-4BAB-8FD0-0A0177615EED}" name="Iznos" totalsRowFunction="count" dataDxfId="177" totalsRowDxfId="176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DDD027E-E813-4605-ACEA-0AD3E5856684}" name="FakturaProjekta23467891011121314151617181920212223" displayName="FakturaProjekta23467891011121314151617181920212223" ref="A4:E10" dataDxfId="171" totalsRowDxfId="170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7AE659EC-9CED-42A0-A130-B35F623FFB51}" name="Naziv primatelja" dataDxfId="169" totalsRowDxfId="168">
      <calculatedColumnFormula array="1">IFERROR(INDEX(#REF!,SMALL(IF(#REF!=rngInvoice,ROW(#REF!)-ROW(#REF!)), ROW(1:1)), MATCH($A$4,#REF!, 0)),"")</calculatedColumnFormula>
    </tableColumn>
    <tableColumn id="8" xr3:uid="{8147B2DC-B9AE-4407-9E88-9DC6EC755C72}" name="OIB primatelja" dataDxfId="167" totalsRowDxfId="166">
      <calculatedColumnFormula array="1">IFERROR(INDEX(#REF!,SMALL(IF(#REF!=rngInvoice,ROW(#REF!)-ROW(#REF!)), ROW(1:1)), MATCH($B$4,#REF!, 0)),"")</calculatedColumnFormula>
    </tableColumn>
    <tableColumn id="10" xr3:uid="{0D1DBA2F-0B89-4D6C-90E0-FE522AC187F1}" name="Sjedište primatelja" dataDxfId="165" totalsRowDxfId="164">
      <calculatedColumnFormula array="1">IFERROR(INDEX(#REF!,SMALL(IF(#REF!=rngInvoice,ROW(#REF!)-ROW(#REF!)), ROW(1:1)), MATCH($C$4,#REF!, 0)),"")</calculatedColumnFormula>
    </tableColumn>
    <tableColumn id="3" xr3:uid="{4041072E-2935-422A-89C0-4EE2BF220F65}" name="Vrsta rashoda i izdatka" dataDxfId="163" totalsRowDxfId="162"/>
    <tableColumn id="11" xr3:uid="{43A32198-6EDE-46C4-AEB9-6A23AE69924D}" name="Iznos" totalsRowFunction="count" dataDxfId="161" totalsRowDxfId="160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B50EA92-AB8E-4A22-8218-521F503BA746}" name="FakturaProjekta2346789101112131415161718192021222324" displayName="FakturaProjekta2346789101112131415161718192021222324" ref="A4:E10" dataDxfId="155" totalsRowDxfId="154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4969A865-65CA-45E2-96DB-158B385AE562}" name="Naziv primatelja" dataDxfId="153" totalsRowDxfId="152">
      <calculatedColumnFormula array="1">IFERROR(INDEX(#REF!,SMALL(IF(#REF!=rngInvoice,ROW(#REF!)-ROW(#REF!)), ROW(1:1)), MATCH($A$4,#REF!, 0)),"")</calculatedColumnFormula>
    </tableColumn>
    <tableColumn id="8" xr3:uid="{1528B5D1-2304-4E64-8F07-B24DAC6193AC}" name="OIB primatelja" dataDxfId="151" totalsRowDxfId="150">
      <calculatedColumnFormula array="1">IFERROR(INDEX(#REF!,SMALL(IF(#REF!=rngInvoice,ROW(#REF!)-ROW(#REF!)), ROW(1:1)), MATCH($B$4,#REF!, 0)),"")</calculatedColumnFormula>
    </tableColumn>
    <tableColumn id="10" xr3:uid="{66D80000-2E34-4C7C-A858-6A5692FE2188}" name="Sjedište primatelja" dataDxfId="149" totalsRowDxfId="148">
      <calculatedColumnFormula array="1">IFERROR(INDEX(#REF!,SMALL(IF(#REF!=rngInvoice,ROW(#REF!)-ROW(#REF!)), ROW(1:1)), MATCH($C$4,#REF!, 0)),"")</calculatedColumnFormula>
    </tableColumn>
    <tableColumn id="3" xr3:uid="{A34BA143-55AC-404A-A476-D12AA56E2E2D}" name="Vrsta rashoda i izdatka" dataDxfId="147" totalsRowDxfId="146"/>
    <tableColumn id="11" xr3:uid="{3FF24990-CA12-4196-864F-18885CF91DCD}" name="Iznos" totalsRowFunction="count" dataDxfId="145" totalsRowDxfId="144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9011F09-4496-4390-AEFB-52DD25929722}" name="FakturaProjekta234678910111213141516171819202122232425" displayName="FakturaProjekta234678910111213141516171819202122232425" ref="A4:E10" dataDxfId="139" totalsRowDxfId="138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ADD3130-E1E3-4C01-9F0E-72725EA27E4C}" name="Naziv primatelja" dataDxfId="137" totalsRowDxfId="136">
      <calculatedColumnFormula array="1">IFERROR(INDEX(#REF!,SMALL(IF(#REF!=rngInvoice,ROW(#REF!)-ROW(#REF!)), ROW(1:1)), MATCH($A$4,#REF!, 0)),"")</calculatedColumnFormula>
    </tableColumn>
    <tableColumn id="8" xr3:uid="{E56FC44A-7E8B-4116-A644-438970E7AF66}" name="OIB primatelja" dataDxfId="135" totalsRowDxfId="134">
      <calculatedColumnFormula array="1">IFERROR(INDEX(#REF!,SMALL(IF(#REF!=rngInvoice,ROW(#REF!)-ROW(#REF!)), ROW(1:1)), MATCH($B$4,#REF!, 0)),"")</calculatedColumnFormula>
    </tableColumn>
    <tableColumn id="10" xr3:uid="{A4789101-1350-4CB1-99EF-C741B96E5C8B}" name="Sjedište primatelja" dataDxfId="133" totalsRowDxfId="132">
      <calculatedColumnFormula array="1">IFERROR(INDEX(#REF!,SMALL(IF(#REF!=rngInvoice,ROW(#REF!)-ROW(#REF!)), ROW(1:1)), MATCH($C$4,#REF!, 0)),"")</calculatedColumnFormula>
    </tableColumn>
    <tableColumn id="3" xr3:uid="{CFF0FB2C-F2F2-4CA4-8FB3-204EDCB2E9D5}" name="Vrsta rashoda i izdatka" dataDxfId="131" totalsRowDxfId="130"/>
    <tableColumn id="11" xr3:uid="{0C9B04E7-751B-4D40-8CFE-D4428920F371}" name="Iznos" totalsRowFunction="count" dataDxfId="129" totalsRowDxfId="128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C617094-336C-4BA8-A91A-0CC36F3F1891}" name="FakturaProjekta23467891011121314151617181920212223242526" displayName="FakturaProjekta23467891011121314151617181920212223242526" ref="A4:E10" dataDxfId="123" totalsRowDxfId="122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D80B79F1-B346-46E4-8F58-44A373F0B365}" name="Naziv primatelja" dataDxfId="121" totalsRowDxfId="120">
      <calculatedColumnFormula array="1">IFERROR(INDEX(#REF!,SMALL(IF(#REF!=rngInvoice,ROW(#REF!)-ROW(#REF!)), ROW(1:1)), MATCH($A$4,#REF!, 0)),"")</calculatedColumnFormula>
    </tableColumn>
    <tableColumn id="8" xr3:uid="{069ACEA0-DA74-4250-A674-CE09102B718D}" name="OIB primatelja" dataDxfId="119" totalsRowDxfId="118">
      <calculatedColumnFormula array="1">IFERROR(INDEX(#REF!,SMALL(IF(#REF!=rngInvoice,ROW(#REF!)-ROW(#REF!)), ROW(1:1)), MATCH($B$4,#REF!, 0)),"")</calculatedColumnFormula>
    </tableColumn>
    <tableColumn id="10" xr3:uid="{20DF18B5-228A-4D87-89C9-21770F65E654}" name="Sjedište primatelja" dataDxfId="117" totalsRowDxfId="116">
      <calculatedColumnFormula array="1">IFERROR(INDEX(#REF!,SMALL(IF(#REF!=rngInvoice,ROW(#REF!)-ROW(#REF!)), ROW(1:1)), MATCH($C$4,#REF!, 0)),"")</calculatedColumnFormula>
    </tableColumn>
    <tableColumn id="3" xr3:uid="{F2E32943-8358-4F80-9F47-8151134287CF}" name="Vrsta rashoda i izdatka" dataDxfId="115" totalsRowDxfId="114"/>
    <tableColumn id="11" xr3:uid="{522957AB-183F-4E5B-AE72-8CC5F3FF1B68}" name="Iznos" totalsRowFunction="count" dataDxfId="113" totalsRowDxfId="112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76AF94F6-A7B5-4292-B2F7-501C834EDC0B}" name="FakturaProjekta2346789101112131415161718192021222324252627" displayName="FakturaProjekta2346789101112131415161718192021222324252627" ref="A4:E10" dataDxfId="107" totalsRowDxfId="106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A97167D-6AFC-4353-BD30-7534273E13F6}" name="Naziv primatelja" dataDxfId="105" totalsRowDxfId="104">
      <calculatedColumnFormula array="1">IFERROR(INDEX(#REF!,SMALL(IF(#REF!=rngInvoice,ROW(#REF!)-ROW(#REF!)), ROW(1:1)), MATCH($A$4,#REF!, 0)),"")</calculatedColumnFormula>
    </tableColumn>
    <tableColumn id="8" xr3:uid="{1C4502D7-6694-45B6-8AF5-5EA4CA1059D0}" name="OIB primatelja" dataDxfId="103" totalsRowDxfId="102">
      <calculatedColumnFormula array="1">IFERROR(INDEX(#REF!,SMALL(IF(#REF!=rngInvoice,ROW(#REF!)-ROW(#REF!)), ROW(1:1)), MATCH($B$4,#REF!, 0)),"")</calculatedColumnFormula>
    </tableColumn>
    <tableColumn id="10" xr3:uid="{043C80A4-B1F9-4032-B38C-646741B6A80B}" name="Sjedište primatelja" dataDxfId="101" totalsRowDxfId="100">
      <calculatedColumnFormula array="1">IFERROR(INDEX(#REF!,SMALL(IF(#REF!=rngInvoice,ROW(#REF!)-ROW(#REF!)), ROW(1:1)), MATCH($C$4,#REF!, 0)),"")</calculatedColumnFormula>
    </tableColumn>
    <tableColumn id="3" xr3:uid="{578DEBE0-7FAF-49B0-A373-FD0A1FC63A1C}" name="Vrsta rashoda i izdatka" dataDxfId="99" totalsRowDxfId="98"/>
    <tableColumn id="11" xr3:uid="{EEF8CBDC-3EC2-42F7-AE49-036F0CB33BE1}" name="Iznos" totalsRowFunction="count" dataDxfId="97" totalsRowDxfId="96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93E4F9A8-7983-42EE-BE67-507FD6EFFF28}" name="FakturaProjekta234678910111213141516171819202122232425262728" displayName="FakturaProjekta234678910111213141516171819202122232425262728" ref="A4:E10" dataDxfId="91" totalsRowDxfId="90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14EDC80D-1CAF-4ED5-97AA-82122C62625C}" name="Naziv primatelja" dataDxfId="89" totalsRowDxfId="88">
      <calculatedColumnFormula array="1">IFERROR(INDEX(#REF!,SMALL(IF(#REF!=rngInvoice,ROW(#REF!)-ROW(#REF!)), ROW(1:1)), MATCH($A$4,#REF!, 0)),"")</calculatedColumnFormula>
    </tableColumn>
    <tableColumn id="8" xr3:uid="{036C7E35-3879-4A77-B177-E4E64F7E154F}" name="OIB primatelja" dataDxfId="87" totalsRowDxfId="86">
      <calculatedColumnFormula array="1">IFERROR(INDEX(#REF!,SMALL(IF(#REF!=rngInvoice,ROW(#REF!)-ROW(#REF!)), ROW(1:1)), MATCH($B$4,#REF!, 0)),"")</calculatedColumnFormula>
    </tableColumn>
    <tableColumn id="10" xr3:uid="{BAD0DDB9-F92F-47C0-BCD0-623AE1FE434B}" name="Sjedište primatelja" dataDxfId="85" totalsRowDxfId="84">
      <calculatedColumnFormula array="1">IFERROR(INDEX(#REF!,SMALL(IF(#REF!=rngInvoice,ROW(#REF!)-ROW(#REF!)), ROW(1:1)), MATCH($C$4,#REF!, 0)),"")</calculatedColumnFormula>
    </tableColumn>
    <tableColumn id="3" xr3:uid="{DFB15A23-EC2F-43DE-BF60-6E5315DCE6E7}" name="Vrsta rashoda i izdatka" dataDxfId="83" totalsRowDxfId="82"/>
    <tableColumn id="11" xr3:uid="{65B812B2-40D0-43FB-869E-FC1C4327F68B}" name="Iznos" totalsRowFunction="count" dataDxfId="81" totalsRowDxfId="80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DC1B8256-B908-4669-9449-DE836FFB00AF}" name="FakturaProjekta23467891011121314151617181920212223242526272829" displayName="FakturaProjekta23467891011121314151617181920212223242526272829" ref="A4:E10" dataDxfId="75" totalsRowDxfId="74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67335040-CB94-4378-B085-D474F8E27B23}" name="Naziv primatelja" dataDxfId="73" totalsRowDxfId="72">
      <calculatedColumnFormula array="1">IFERROR(INDEX(#REF!,SMALL(IF(#REF!=rngInvoice,ROW(#REF!)-ROW(#REF!)), ROW(1:1)), MATCH($A$4,#REF!, 0)),"")</calculatedColumnFormula>
    </tableColumn>
    <tableColumn id="8" xr3:uid="{D6B48337-F798-4246-A1D0-0F0D9C6627AB}" name="OIB primatelja" dataDxfId="71" totalsRowDxfId="70">
      <calculatedColumnFormula array="1">IFERROR(INDEX(#REF!,SMALL(IF(#REF!=rngInvoice,ROW(#REF!)-ROW(#REF!)), ROW(1:1)), MATCH($B$4,#REF!, 0)),"")</calculatedColumnFormula>
    </tableColumn>
    <tableColumn id="10" xr3:uid="{83214B4E-13C3-4AC5-AB53-415E5841130E}" name="Sjedište primatelja" dataDxfId="69" totalsRowDxfId="68">
      <calculatedColumnFormula array="1">IFERROR(INDEX(#REF!,SMALL(IF(#REF!=rngInvoice,ROW(#REF!)-ROW(#REF!)), ROW(1:1)), MATCH($C$4,#REF!, 0)),"")</calculatedColumnFormula>
    </tableColumn>
    <tableColumn id="3" xr3:uid="{2796741E-3B3A-49DA-B961-5B9989280FE7}" name="Vrsta rashoda i izdatka" dataDxfId="67" totalsRowDxfId="66"/>
    <tableColumn id="11" xr3:uid="{42173C62-6813-4756-941C-C448B1C5663F}" name="Iznos" totalsRowFunction="count" dataDxfId="65" totalsRowDxfId="64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12DA47A5-1D2C-490B-BB15-8404587969ED}" name="FakturaProjekta2346789101112131415161718192021222324252627282930" displayName="FakturaProjekta2346789101112131415161718192021222324252627282930" ref="A4:E10" dataDxfId="59" totalsRowDxfId="58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4537E8A-0B95-4A3C-9873-406480D97C59}" name="Naziv primatelja" dataDxfId="57" totalsRowDxfId="56">
      <calculatedColumnFormula array="1">IFERROR(INDEX(#REF!,SMALL(IF(#REF!=rngInvoice,ROW(#REF!)-ROW(#REF!)), ROW(1:1)), MATCH($A$4,#REF!, 0)),"")</calculatedColumnFormula>
    </tableColumn>
    <tableColumn id="8" xr3:uid="{C6993598-0367-426E-9D05-C5F132B77A84}" name="OIB primatelja" dataDxfId="55" totalsRowDxfId="54">
      <calculatedColumnFormula array="1">IFERROR(INDEX(#REF!,SMALL(IF(#REF!=rngInvoice,ROW(#REF!)-ROW(#REF!)), ROW(1:1)), MATCH($B$4,#REF!, 0)),"")</calculatedColumnFormula>
    </tableColumn>
    <tableColumn id="10" xr3:uid="{907BAF15-33CD-4C78-A9B8-1093EFF2EFF6}" name="Sjedište primatelja" dataDxfId="53" totalsRowDxfId="52">
      <calculatedColumnFormula array="1">IFERROR(INDEX(#REF!,SMALL(IF(#REF!=rngInvoice,ROW(#REF!)-ROW(#REF!)), ROW(1:1)), MATCH($C$4,#REF!, 0)),"")</calculatedColumnFormula>
    </tableColumn>
    <tableColumn id="3" xr3:uid="{D81569F6-84C4-4FED-9E92-0D856B020ED1}" name="Vrsta rashoda i izdatka" dataDxfId="51" totalsRowDxfId="50"/>
    <tableColumn id="11" xr3:uid="{D90C5F68-4510-4363-A8BD-01A70EE61B2D}" name="Iznos" totalsRowFunction="count" dataDxfId="49" totalsRowDxfId="48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C20BED-4FA0-4CCE-8FBC-EAD1A25514AF}" name="FakturaProjekta23" displayName="FakturaProjekta23" ref="A4:E10" dataDxfId="475" totalsRowDxfId="474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7F99753-D477-48B8-A557-A1B4E3B39032}" name="Naziv primatelja" dataDxfId="473" totalsRowDxfId="472">
      <calculatedColumnFormula array="1">IFERROR(INDEX(#REF!,SMALL(IF(#REF!=rngInvoice,ROW(#REF!)-ROW(#REF!)), ROW(1:1)), MATCH($A$4,#REF!, 0)),"")</calculatedColumnFormula>
    </tableColumn>
    <tableColumn id="8" xr3:uid="{2478C9C4-C243-4C7B-BA6D-9812BD76FF0C}" name="OIB primatelja" dataDxfId="471" totalsRowDxfId="470">
      <calculatedColumnFormula array="1">IFERROR(INDEX(#REF!,SMALL(IF(#REF!=rngInvoice,ROW(#REF!)-ROW(#REF!)), ROW(1:1)), MATCH($B$4,#REF!, 0)),"")</calculatedColumnFormula>
    </tableColumn>
    <tableColumn id="10" xr3:uid="{DD63C002-DFC0-4EE3-A4A9-CE3FB02C4A91}" name="Sjedište primatelja" dataDxfId="469" totalsRowDxfId="468">
      <calculatedColumnFormula array="1">IFERROR(INDEX(#REF!,SMALL(IF(#REF!=rngInvoice,ROW(#REF!)-ROW(#REF!)), ROW(1:1)), MATCH($C$4,#REF!, 0)),"")</calculatedColumnFormula>
    </tableColumn>
    <tableColumn id="3" xr3:uid="{3EF96F7F-B2E6-4EA4-8E04-52CAA6BCDAED}" name="Vrsta rashoda i izdatka" dataDxfId="467" totalsRowDxfId="466"/>
    <tableColumn id="11" xr3:uid="{19A01B2E-EDB7-44DB-B4BA-88E9F03C3BE5}" name="Iznos" totalsRowFunction="count" dataDxfId="465" totalsRowDxfId="464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881EA0F-55C8-4941-8A91-4FAD9DA6E2FC}" name="FakturaProjekta234678910111213141516171819202122232425262728293031" displayName="FakturaProjekta234678910111213141516171819202122232425262728293031" ref="A4:E10" dataDxfId="43" totalsRowDxfId="42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6686A5B-6E27-43CF-ACC5-54E79B799DEF}" name="Naziv primatelja" dataDxfId="41" totalsRowDxfId="40">
      <calculatedColumnFormula array="1">IFERROR(INDEX(#REF!,SMALL(IF(#REF!=rngInvoice,ROW(#REF!)-ROW(#REF!)), ROW(1:1)), MATCH($A$4,#REF!, 0)),"")</calculatedColumnFormula>
    </tableColumn>
    <tableColumn id="8" xr3:uid="{706ABE65-6509-4EAA-A519-42EDE13F5450}" name="OIB primatelja" dataDxfId="39" totalsRowDxfId="38">
      <calculatedColumnFormula array="1">IFERROR(INDEX(#REF!,SMALL(IF(#REF!=rngInvoice,ROW(#REF!)-ROW(#REF!)), ROW(1:1)), MATCH($B$4,#REF!, 0)),"")</calculatedColumnFormula>
    </tableColumn>
    <tableColumn id="10" xr3:uid="{0D307C9D-21C7-472C-8ED9-35EBE3F50EF9}" name="Sjedište primatelja" dataDxfId="37" totalsRowDxfId="36">
      <calculatedColumnFormula array="1">IFERROR(INDEX(#REF!,SMALL(IF(#REF!=rngInvoice,ROW(#REF!)-ROW(#REF!)), ROW(1:1)), MATCH($C$4,#REF!, 0)),"")</calculatedColumnFormula>
    </tableColumn>
    <tableColumn id="3" xr3:uid="{99549FE9-119E-4B2D-BA56-5AA104D4F6CD}" name="Vrsta rashoda i izdatka" dataDxfId="35" totalsRowDxfId="34"/>
    <tableColumn id="11" xr3:uid="{0E7D757D-F25B-4B04-A8DC-162DFA610BEE}" name="Iznos" totalsRowFunction="count" dataDxfId="33" totalsRowDxfId="32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B249A579-94E2-495D-AF64-FF67F9B6D2E5}" name="FakturaProjekta23467891011121314151617181920212223242526272829303132" displayName="FakturaProjekta23467891011121314151617181920212223242526272829303132" ref="A4:E10" dataDxfId="27" totalsRowDxfId="26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92655176-B5CF-485F-BD58-757EE9EE4A26}" name="Naziv primatelja" dataDxfId="25" totalsRowDxfId="24">
      <calculatedColumnFormula array="1">IFERROR(INDEX(#REF!,SMALL(IF(#REF!=rngInvoice,ROW(#REF!)-ROW(#REF!)), ROW(1:1)), MATCH($A$4,#REF!, 0)),"")</calculatedColumnFormula>
    </tableColumn>
    <tableColumn id="8" xr3:uid="{0B7F25E1-808D-48F0-AF2D-794BF69B007A}" name="OIB primatelja" dataDxfId="23" totalsRowDxfId="22">
      <calculatedColumnFormula array="1">IFERROR(INDEX(#REF!,SMALL(IF(#REF!=rngInvoice,ROW(#REF!)-ROW(#REF!)), ROW(1:1)), MATCH($B$4,#REF!, 0)),"")</calculatedColumnFormula>
    </tableColumn>
    <tableColumn id="10" xr3:uid="{A7CA73B8-610E-40CF-ACCF-19982BD99CAA}" name="Sjedište primatelja" dataDxfId="21" totalsRowDxfId="20">
      <calculatedColumnFormula array="1">IFERROR(INDEX(#REF!,SMALL(IF(#REF!=rngInvoice,ROW(#REF!)-ROW(#REF!)), ROW(1:1)), MATCH($C$4,#REF!, 0)),"")</calculatedColumnFormula>
    </tableColumn>
    <tableColumn id="3" xr3:uid="{BD179DD4-9627-418C-9BD8-659EF25AD4DD}" name="Vrsta rashoda i izdatka" dataDxfId="19" totalsRowDxfId="18"/>
    <tableColumn id="11" xr3:uid="{4BFBC9A1-2A96-4568-BFFC-7814F28B6AF9}" name="Iznos" totalsRowFunction="count" dataDxfId="17" totalsRowDxfId="16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B2461D72-17F0-47F5-9467-6CC263F5A233}" name="FakturaProjekta2346789101112131415161718192021222324252627282930313233" displayName="FakturaProjekta2346789101112131415161718192021222324252627282930313233" ref="A4:E10" dataDxfId="11" totalsRowDxfId="10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FF2C6034-6630-43B7-AFDD-3FA8335652AE}" name="Naziv primatelja" dataDxfId="8" totalsRowDxfId="9">
      <calculatedColumnFormula array="1">IFERROR(INDEX(#REF!,SMALL(IF(#REF!=rngInvoice,ROW(#REF!)-ROW(#REF!)), ROW(1:1)), MATCH($A$4,#REF!, 0)),"")</calculatedColumnFormula>
    </tableColumn>
    <tableColumn id="8" xr3:uid="{8B18045A-C91D-4D4E-912C-6EA0287773F9}" name="OIB primatelja" dataDxfId="6" totalsRowDxfId="7">
      <calculatedColumnFormula array="1">IFERROR(INDEX(#REF!,SMALL(IF(#REF!=rngInvoice,ROW(#REF!)-ROW(#REF!)), ROW(1:1)), MATCH($B$4,#REF!, 0)),"")</calculatedColumnFormula>
    </tableColumn>
    <tableColumn id="10" xr3:uid="{439E19A6-5B36-490B-8B41-DDB84E9743E3}" name="Sjedište primatelja" dataDxfId="4" totalsRowDxfId="5">
      <calculatedColumnFormula array="1">IFERROR(INDEX(#REF!,SMALL(IF(#REF!=rngInvoice,ROW(#REF!)-ROW(#REF!)), ROW(1:1)), MATCH($C$4,#REF!, 0)),"")</calculatedColumnFormula>
    </tableColumn>
    <tableColumn id="3" xr3:uid="{B1F50BF6-64EE-4F68-96C4-C15B69322BD6}" name="Vrsta rashoda i izdatka" dataDxfId="2" totalsRowDxfId="3"/>
    <tableColumn id="11" xr3:uid="{7E082E5A-FEAC-4584-8391-0917F4FB12CA}" name="Iznos" totalsRowFunction="count" dataDxfId="0" totalsRowDxfId="1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943792-A1B4-4674-BFD4-86CC633F2B1D}" name="FakturaProjekta234" displayName="FakturaProjekta234" ref="A4:E10" dataDxfId="459" totalsRowDxfId="458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F24EF4D6-11B9-4D77-AA88-69D78D6DCE2F}" name="Naziv primatelja" dataDxfId="457" totalsRowDxfId="456">
      <calculatedColumnFormula array="1">IFERROR(INDEX(#REF!,SMALL(IF(#REF!=rngInvoice,ROW(#REF!)-ROW(#REF!)), ROW(1:1)), MATCH($A$4,#REF!, 0)),"")</calculatedColumnFormula>
    </tableColumn>
    <tableColumn id="8" xr3:uid="{A0E42A35-0830-41D6-9638-D6CED2CA37B3}" name="OIB primatelja" dataDxfId="455" totalsRowDxfId="454">
      <calculatedColumnFormula array="1">IFERROR(INDEX(#REF!,SMALL(IF(#REF!=rngInvoice,ROW(#REF!)-ROW(#REF!)), ROW(1:1)), MATCH($B$4,#REF!, 0)),"")</calculatedColumnFormula>
    </tableColumn>
    <tableColumn id="10" xr3:uid="{A018CF47-7992-46B6-AEE5-B7F4540AEE5F}" name="Sjedište primatelja" dataDxfId="453" totalsRowDxfId="452">
      <calculatedColumnFormula array="1">IFERROR(INDEX(#REF!,SMALL(IF(#REF!=rngInvoice,ROW(#REF!)-ROW(#REF!)), ROW(1:1)), MATCH($C$4,#REF!, 0)),"")</calculatedColumnFormula>
    </tableColumn>
    <tableColumn id="3" xr3:uid="{976150A3-6BC4-4A34-B0F7-CB882BAD8984}" name="Vrsta rashoda i izdatka" dataDxfId="451" totalsRowDxfId="450"/>
    <tableColumn id="11" xr3:uid="{7889552B-E3A1-42ED-A617-06A06B52EE19}" name="Iznos" totalsRowFunction="count" dataDxfId="449" totalsRowDxfId="448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F45628A-9FA9-48E0-A713-BFECF7A1D641}" name="FakturaProjekta2346" displayName="FakturaProjekta2346" ref="A4:E10" dataDxfId="443" totalsRowDxfId="442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D942F3A0-22E9-419B-8D22-9FB6F8A36EA4}" name="Naziv primatelja" dataDxfId="441" totalsRowDxfId="440">
      <calculatedColumnFormula array="1">IFERROR(INDEX(#REF!,SMALL(IF(#REF!=rngInvoice,ROW(#REF!)-ROW(#REF!)), ROW(1:1)), MATCH($A$4,#REF!, 0)),"")</calculatedColumnFormula>
    </tableColumn>
    <tableColumn id="8" xr3:uid="{F8F83B36-65B3-4E6F-BF92-C71EBA7FE3DA}" name="OIB primatelja" dataDxfId="439" totalsRowDxfId="438">
      <calculatedColumnFormula array="1">IFERROR(INDEX(#REF!,SMALL(IF(#REF!=rngInvoice,ROW(#REF!)-ROW(#REF!)), ROW(1:1)), MATCH($B$4,#REF!, 0)),"")</calculatedColumnFormula>
    </tableColumn>
    <tableColumn id="10" xr3:uid="{66EDFB53-513A-4C02-A2E2-141006986142}" name="Sjedište primatelja" dataDxfId="437" totalsRowDxfId="436">
      <calculatedColumnFormula array="1">IFERROR(INDEX(#REF!,SMALL(IF(#REF!=rngInvoice,ROW(#REF!)-ROW(#REF!)), ROW(1:1)), MATCH($C$4,#REF!, 0)),"")</calculatedColumnFormula>
    </tableColumn>
    <tableColumn id="3" xr3:uid="{F3BCF7E1-F906-42FA-A161-D6510A1AD91B}" name="Vrsta rashoda i izdatka" dataDxfId="435" totalsRowDxfId="434"/>
    <tableColumn id="11" xr3:uid="{AE8CD694-0FCA-42F3-8543-0CEA10C3BA1D}" name="Iznos" totalsRowFunction="count" dataDxfId="433" totalsRowDxfId="432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3F43EA7-A8EE-40F5-818E-7AC376453C68}" name="FakturaProjekta23467" displayName="FakturaProjekta23467" ref="A4:E10" dataDxfId="427" totalsRowDxfId="426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67129EDE-B052-47E1-942F-B582EE1429CB}" name="Naziv primatelja" dataDxfId="425" totalsRowDxfId="424">
      <calculatedColumnFormula array="1">IFERROR(INDEX(#REF!,SMALL(IF(#REF!=rngInvoice,ROW(#REF!)-ROW(#REF!)), ROW(1:1)), MATCH($A$4,#REF!, 0)),"")</calculatedColumnFormula>
    </tableColumn>
    <tableColumn id="8" xr3:uid="{5F75EE1A-FF61-4F77-A746-B769CCDB858E}" name="OIB primatelja" dataDxfId="423" totalsRowDxfId="422">
      <calculatedColumnFormula array="1">IFERROR(INDEX(#REF!,SMALL(IF(#REF!=rngInvoice,ROW(#REF!)-ROW(#REF!)), ROW(1:1)), MATCH($B$4,#REF!, 0)),"")</calculatedColumnFormula>
    </tableColumn>
    <tableColumn id="10" xr3:uid="{EF396158-1A86-42AB-B388-953ABC0866D1}" name="Sjedište primatelja" dataDxfId="421" totalsRowDxfId="420">
      <calculatedColumnFormula array="1">IFERROR(INDEX(#REF!,SMALL(IF(#REF!=rngInvoice,ROW(#REF!)-ROW(#REF!)), ROW(1:1)), MATCH($C$4,#REF!, 0)),"")</calculatedColumnFormula>
    </tableColumn>
    <tableColumn id="3" xr3:uid="{42B7DC04-804C-4247-BB86-3962517752F4}" name="Vrsta rashoda i izdatka" dataDxfId="419" totalsRowDxfId="418"/>
    <tableColumn id="11" xr3:uid="{864C0232-977D-45AB-A8AA-EC78B09DEC8D}" name="Iznos" totalsRowFunction="count" dataDxfId="417" totalsRowDxfId="416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B18F7D0-A682-41CD-9800-840393C6499D}" name="FakturaProjekta234678" displayName="FakturaProjekta234678" ref="A4:E10" dataDxfId="411" totalsRowDxfId="410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C7AD6734-8DB2-4D69-AD04-5BF7E8B1C370}" name="Naziv primatelja" dataDxfId="409" totalsRowDxfId="408">
      <calculatedColumnFormula array="1">IFERROR(INDEX(#REF!,SMALL(IF(#REF!=rngInvoice,ROW(#REF!)-ROW(#REF!)), ROW(1:1)), MATCH($A$4,#REF!, 0)),"")</calculatedColumnFormula>
    </tableColumn>
    <tableColumn id="8" xr3:uid="{7FD30E0F-7353-4722-A9D6-85B797797C28}" name="OIB primatelja" dataDxfId="407" totalsRowDxfId="406">
      <calculatedColumnFormula array="1">IFERROR(INDEX(#REF!,SMALL(IF(#REF!=rngInvoice,ROW(#REF!)-ROW(#REF!)), ROW(1:1)), MATCH($B$4,#REF!, 0)),"")</calculatedColumnFormula>
    </tableColumn>
    <tableColumn id="10" xr3:uid="{9A5D510A-E191-4119-8E6D-39FB481F5703}" name="Sjedište primatelja" dataDxfId="405" totalsRowDxfId="404">
      <calculatedColumnFormula array="1">IFERROR(INDEX(#REF!,SMALL(IF(#REF!=rngInvoice,ROW(#REF!)-ROW(#REF!)), ROW(1:1)), MATCH($C$4,#REF!, 0)),"")</calculatedColumnFormula>
    </tableColumn>
    <tableColumn id="3" xr3:uid="{D2142254-C5DE-475C-9FD8-2DF480C4DBB7}" name="Vrsta rashoda i izdatka" dataDxfId="403" totalsRowDxfId="402"/>
    <tableColumn id="11" xr3:uid="{D0723FB2-EB8D-4C98-8BBE-573DA40662B1}" name="Iznos" totalsRowFunction="count" dataDxfId="401" totalsRowDxfId="400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1216027-B867-464E-8AC0-8E05CAA19F44}" name="FakturaProjekta2346789" displayName="FakturaProjekta2346789" ref="A4:E10" dataDxfId="395" totalsRowDxfId="394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F1530114-5569-448D-BBFD-985A3DBBC62E}" name="Naziv primatelja" dataDxfId="393" totalsRowDxfId="392">
      <calculatedColumnFormula array="1">IFERROR(INDEX(#REF!,SMALL(IF(#REF!=rngInvoice,ROW(#REF!)-ROW(#REF!)), ROW(1:1)), MATCH($A$4,#REF!, 0)),"")</calculatedColumnFormula>
    </tableColumn>
    <tableColumn id="8" xr3:uid="{F4605066-7A86-4B85-BDA4-DD484B9F78F9}" name="OIB primatelja" dataDxfId="391" totalsRowDxfId="390">
      <calculatedColumnFormula array="1">IFERROR(INDEX(#REF!,SMALL(IF(#REF!=rngInvoice,ROW(#REF!)-ROW(#REF!)), ROW(1:1)), MATCH($B$4,#REF!, 0)),"")</calculatedColumnFormula>
    </tableColumn>
    <tableColumn id="10" xr3:uid="{C6852804-B9ED-4687-9501-3924E27BAC8C}" name="Sjedište primatelja" dataDxfId="389" totalsRowDxfId="388">
      <calculatedColumnFormula array="1">IFERROR(INDEX(#REF!,SMALL(IF(#REF!=rngInvoice,ROW(#REF!)-ROW(#REF!)), ROW(1:1)), MATCH($C$4,#REF!, 0)),"")</calculatedColumnFormula>
    </tableColumn>
    <tableColumn id="3" xr3:uid="{CDE85EBC-C2A2-45EF-B6CF-18AE18188F55}" name="Vrsta rashoda i izdatka" dataDxfId="387" totalsRowDxfId="386"/>
    <tableColumn id="11" xr3:uid="{0DAF3CC7-CF5D-47C8-BDC9-5EEFD9AD1B80}" name="Iznos" totalsRowFunction="count" dataDxfId="385" totalsRowDxfId="384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6BB9C61-B1F5-48EF-A1C5-3DE2CE956DA7}" name="FakturaProjekta234678910" displayName="FakturaProjekta234678910" ref="A4:E10" dataDxfId="379" totalsRowDxfId="378">
  <autoFilter ref="A4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43D4FA5-4C31-45A3-BFCB-E11493F216D1}" name="Naziv primatelja" dataDxfId="377" totalsRowDxfId="376">
      <calculatedColumnFormula array="1">IFERROR(INDEX(#REF!,SMALL(IF(#REF!=rngInvoice,ROW(#REF!)-ROW(#REF!)), ROW(1:1)), MATCH($A$4,#REF!, 0)),"")</calculatedColumnFormula>
    </tableColumn>
    <tableColumn id="8" xr3:uid="{57B28048-27BF-4818-B837-9121DBB704A3}" name="OIB primatelja" dataDxfId="375" totalsRowDxfId="374">
      <calculatedColumnFormula array="1">IFERROR(INDEX(#REF!,SMALL(IF(#REF!=rngInvoice,ROW(#REF!)-ROW(#REF!)), ROW(1:1)), MATCH($B$4,#REF!, 0)),"")</calculatedColumnFormula>
    </tableColumn>
    <tableColumn id="10" xr3:uid="{C350FE18-7D11-40F5-9F7B-4C2DD15757C5}" name="Sjedište primatelja" dataDxfId="373" totalsRowDxfId="372">
      <calculatedColumnFormula array="1">IFERROR(INDEX(#REF!,SMALL(IF(#REF!=rngInvoice,ROW(#REF!)-ROW(#REF!)), ROW(1:1)), MATCH($C$4,#REF!, 0)),"")</calculatedColumnFormula>
    </tableColumn>
    <tableColumn id="3" xr3:uid="{EF5B3817-477D-431C-82F2-10424C8CE15A}" name="Vrsta rashoda i izdatka" dataDxfId="371" totalsRowDxfId="370"/>
    <tableColumn id="11" xr3:uid="{7F5C9241-605E-479D-AFA3-4921447231E6}" name="Iznos" totalsRowFunction="count" dataDxfId="369" totalsRowDxfId="368">
      <calculatedColumnFormula>IFERROR((A5*B5)-C5,"")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0"/>
  <sheetViews>
    <sheetView showGridLines="0" zoomScaleNormal="100" workbookViewId="0">
      <selection activeCell="A2" sqref="A2:XFD3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16</v>
      </c>
      <c r="B1" s="51"/>
      <c r="C1" s="51"/>
      <c r="D1" s="51"/>
      <c r="E1" s="51"/>
      <c r="F1" s="3"/>
    </row>
    <row r="2" spans="1:7" s="22" customFormat="1" ht="44.1" customHeight="1" thickTop="1" x14ac:dyDescent="0.25">
      <c r="A2" s="20" t="s">
        <v>0</v>
      </c>
      <c r="B2" s="21"/>
      <c r="C2" s="21"/>
      <c r="D2" s="21"/>
      <c r="E2" s="21"/>
    </row>
    <row r="3" spans="1:7" s="22" customFormat="1" ht="44.1" customHeight="1" x14ac:dyDescent="0.25">
      <c r="A3" s="50" t="s">
        <v>9</v>
      </c>
      <c r="B3" s="50"/>
      <c r="C3" s="50"/>
      <c r="D3" s="50"/>
      <c r="E3" s="50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10</v>
      </c>
      <c r="E5" s="10">
        <v>161761.04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26690.63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641.44000000000005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2828.27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191921.38</v>
      </c>
      <c r="G10" s="19"/>
    </row>
  </sheetData>
  <sheetProtection selectLockedCells="1"/>
  <mergeCells count="2">
    <mergeCell ref="A3:E3"/>
    <mergeCell ref="A1:E1"/>
  </mergeCells>
  <phoneticPr fontId="2" type="noConversion"/>
  <conditionalFormatting sqref="A9 C9:D9">
    <cfRule type="expression" dxfId="511" priority="6">
      <formula>MOD(ROW(),2)=0</formula>
    </cfRule>
  </conditionalFormatting>
  <conditionalFormatting sqref="A5:D8 A10:D10">
    <cfRule type="expression" dxfId="510" priority="5">
      <formula>MOD(ROW(),2)=0</formula>
    </cfRule>
  </conditionalFormatting>
  <conditionalFormatting sqref="E5:E10">
    <cfRule type="expression" dxfId="509" priority="3">
      <formula>MOD(ROW(),2)=0</formula>
    </cfRule>
    <cfRule type="expression" dxfId="508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595F-13C1-4396-B476-3A263E7EFA22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C5" sqref="C5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28" t="s">
        <v>34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35</v>
      </c>
      <c r="E5" s="10">
        <v>189683.84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31147.11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4744.46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2974.54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228549.95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367" priority="4">
      <formula>MOD(ROW(),2)=0</formula>
    </cfRule>
  </conditionalFormatting>
  <conditionalFormatting sqref="A5:D8 A10:D10">
    <cfRule type="expression" dxfId="366" priority="3">
      <formula>MOD(ROW(),2)=0</formula>
    </cfRule>
  </conditionalFormatting>
  <conditionalFormatting sqref="E5:E10">
    <cfRule type="expression" dxfId="365" priority="1">
      <formula>MOD(ROW(),2)=0</formula>
    </cfRule>
    <cfRule type="expression" dxfId="364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90D1-3098-413E-9E5B-80C9FBC5673C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L8" sqref="L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29" t="s">
        <v>36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37</v>
      </c>
      <c r="E5" s="10">
        <v>197494.93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32370.78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1103.5999999999999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3924.41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234893.72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351" priority="4">
      <formula>MOD(ROW(),2)=0</formula>
    </cfRule>
  </conditionalFormatting>
  <conditionalFormatting sqref="A5:D8 A10:D10">
    <cfRule type="expression" dxfId="350" priority="3">
      <formula>MOD(ROW(),2)=0</formula>
    </cfRule>
  </conditionalFormatting>
  <conditionalFormatting sqref="E5:E10">
    <cfRule type="expression" dxfId="349" priority="1">
      <formula>MOD(ROW(),2)=0</formula>
    </cfRule>
    <cfRule type="expression" dxfId="348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2800-0EB8-448D-8A2B-810C8A157215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D21" sqref="D21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0" t="s">
        <v>39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38</v>
      </c>
      <c r="E5" s="10">
        <v>193602.46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31734.7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28500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3258.11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257095.27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335" priority="4">
      <formula>MOD(ROW(),2)=0</formula>
    </cfRule>
  </conditionalFormatting>
  <conditionalFormatting sqref="A5:D8 A10:D10">
    <cfRule type="expression" dxfId="334" priority="3">
      <formula>MOD(ROW(),2)=0</formula>
    </cfRule>
  </conditionalFormatting>
  <conditionalFormatting sqref="E5:E10">
    <cfRule type="expression" dxfId="333" priority="1">
      <formula>MOD(ROW(),2)=0</formula>
    </cfRule>
    <cfRule type="expression" dxfId="332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FF42-DCEB-44F1-9BF6-5C2FC533B97E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1" t="s">
        <v>40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41</v>
      </c>
      <c r="E5" s="10">
        <v>188982.75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30970.09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2582.34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2562.12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225097.3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319" priority="4">
      <formula>MOD(ROW(),2)=0</formula>
    </cfRule>
  </conditionalFormatting>
  <conditionalFormatting sqref="A5:D8 A10:D10">
    <cfRule type="expression" dxfId="318" priority="3">
      <formula>MOD(ROW(),2)=0</formula>
    </cfRule>
  </conditionalFormatting>
  <conditionalFormatting sqref="E5:E10">
    <cfRule type="expression" dxfId="317" priority="1">
      <formula>MOD(ROW(),2)=0</formula>
    </cfRule>
    <cfRule type="expression" dxfId="316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6C73-1D9C-4DED-9C53-AAEDAF68C2B3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9" sqref="E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2" t="s">
        <v>42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43</v>
      </c>
      <c r="E5" s="10">
        <v>191213.54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31337.46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1952.8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3239.16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227742.96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303" priority="4">
      <formula>MOD(ROW(),2)=0</formula>
    </cfRule>
  </conditionalFormatting>
  <conditionalFormatting sqref="A5:D8 A10:D10">
    <cfRule type="expression" dxfId="302" priority="3">
      <formula>MOD(ROW(),2)=0</formula>
    </cfRule>
  </conditionalFormatting>
  <conditionalFormatting sqref="E5:E10">
    <cfRule type="expression" dxfId="301" priority="1">
      <formula>MOD(ROW(),2)=0</formula>
    </cfRule>
    <cfRule type="expression" dxfId="300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64FF-0173-48F1-88B3-2C8BA8FCD098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7" sqref="E7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3" t="s">
        <v>44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45</v>
      </c>
      <c r="E5" s="10">
        <v>198287.25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32500.35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1952.8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2771.05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235511.44999999998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287" priority="4">
      <formula>MOD(ROW(),2)=0</formula>
    </cfRule>
  </conditionalFormatting>
  <conditionalFormatting sqref="A5:D8 A10:D10">
    <cfRule type="expression" dxfId="286" priority="3">
      <formula>MOD(ROW(),2)=0</formula>
    </cfRule>
  </conditionalFormatting>
  <conditionalFormatting sqref="E5:E10">
    <cfRule type="expression" dxfId="285" priority="1">
      <formula>MOD(ROW(),2)=0</formula>
    </cfRule>
    <cfRule type="expression" dxfId="284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9941-B9FA-4AFE-8F80-932CE004D1EA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4" t="s">
        <v>46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47</v>
      </c>
      <c r="E5" s="10">
        <v>204023.66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33663.97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9500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3638.06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250825.69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271" priority="4">
      <formula>MOD(ROW(),2)=0</formula>
    </cfRule>
  </conditionalFormatting>
  <conditionalFormatting sqref="A5:D8 A10:D10">
    <cfRule type="expression" dxfId="270" priority="3">
      <formula>MOD(ROW(),2)=0</formula>
    </cfRule>
  </conditionalFormatting>
  <conditionalFormatting sqref="E5:E10">
    <cfRule type="expression" dxfId="269" priority="1">
      <formula>MOD(ROW(),2)=0</formula>
    </cfRule>
    <cfRule type="expression" dxfId="268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234A-6A9B-4064-A312-8026A6DBC748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5" t="s">
        <v>48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49</v>
      </c>
      <c r="E5" s="10">
        <v>199582.3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32931.08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1139.8900000000001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3069.16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236722.43000000002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255" priority="4">
      <formula>MOD(ROW(),2)=0</formula>
    </cfRule>
  </conditionalFormatting>
  <conditionalFormatting sqref="A5:D8 A10:D10">
    <cfRule type="expression" dxfId="254" priority="3">
      <formula>MOD(ROW(),2)=0</formula>
    </cfRule>
  </conditionalFormatting>
  <conditionalFormatting sqref="E5:E10">
    <cfRule type="expression" dxfId="253" priority="1">
      <formula>MOD(ROW(),2)=0</formula>
    </cfRule>
    <cfRule type="expression" dxfId="252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B023-B73F-4FD0-8D11-E2F9F5613F99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9" sqref="E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5" t="s">
        <v>51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50</v>
      </c>
      <c r="E5" s="10">
        <v>201207.69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33199.26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2955.11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237362.06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239" priority="4">
      <formula>MOD(ROW(),2)=0</formula>
    </cfRule>
  </conditionalFormatting>
  <conditionalFormatting sqref="A5:D8 A10:D10">
    <cfRule type="expression" dxfId="238" priority="3">
      <formula>MOD(ROW(),2)=0</formula>
    </cfRule>
  </conditionalFormatting>
  <conditionalFormatting sqref="E5:E10">
    <cfRule type="expression" dxfId="237" priority="1">
      <formula>MOD(ROW(),2)=0</formula>
    </cfRule>
    <cfRule type="expression" dxfId="236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1ED9-414B-4D63-AAE0-B7CA81EFA429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9" sqref="E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6" t="s">
        <v>52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53</v>
      </c>
      <c r="E5" s="10">
        <v>191943.36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31670.65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1906.9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225520.90999999997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223" priority="4">
      <formula>MOD(ROW(),2)=0</formula>
    </cfRule>
  </conditionalFormatting>
  <conditionalFormatting sqref="A5:D8 A10:D10">
    <cfRule type="expression" dxfId="222" priority="3">
      <formula>MOD(ROW(),2)=0</formula>
    </cfRule>
  </conditionalFormatting>
  <conditionalFormatting sqref="E5:E10">
    <cfRule type="expression" dxfId="221" priority="1">
      <formula>MOD(ROW(),2)=0</formula>
    </cfRule>
    <cfRule type="expression" dxfId="220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9DC8-C602-4019-B6E8-A9B283A78A97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9" sqref="E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11" t="s">
        <v>14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15</v>
      </c>
      <c r="E5" s="10">
        <v>155753.95000000001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25699.43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3362.1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184815.48</v>
      </c>
      <c r="G10" s="19"/>
    </row>
  </sheetData>
  <sheetProtection selectLockedCells="1"/>
  <mergeCells count="2">
    <mergeCell ref="A3:E3"/>
    <mergeCell ref="A1:E1"/>
  </mergeCells>
  <conditionalFormatting sqref="A9 C9:D9">
    <cfRule type="expression" dxfId="495" priority="4">
      <formula>MOD(ROW(),2)=0</formula>
    </cfRule>
  </conditionalFormatting>
  <conditionalFormatting sqref="A5:D8 A10:D10">
    <cfRule type="expression" dxfId="494" priority="3">
      <formula>MOD(ROW(),2)=0</formula>
    </cfRule>
  </conditionalFormatting>
  <conditionalFormatting sqref="E5:E10">
    <cfRule type="expression" dxfId="493" priority="1">
      <formula>MOD(ROW(),2)=0</formula>
    </cfRule>
    <cfRule type="expression" dxfId="492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ABF6-E3E7-465A-832F-FBDE4E25F115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9" sqref="E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7" t="s">
        <v>54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55</v>
      </c>
      <c r="E5" s="10">
        <v>193019.36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31848.18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479.38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225346.91999999998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207" priority="4">
      <formula>MOD(ROW(),2)=0</formula>
    </cfRule>
  </conditionalFormatting>
  <conditionalFormatting sqref="A5:D8 A10:D10">
    <cfRule type="expression" dxfId="206" priority="3">
      <formula>MOD(ROW(),2)=0</formula>
    </cfRule>
  </conditionalFormatting>
  <conditionalFormatting sqref="E5:E10">
    <cfRule type="expression" dxfId="205" priority="1">
      <formula>MOD(ROW(),2)=0</formula>
    </cfRule>
    <cfRule type="expression" dxfId="204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E500-F45F-4A80-858A-7AC3D8A3C0F0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8" t="s">
        <v>56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57</v>
      </c>
      <c r="E5" s="10">
        <v>189342.71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31241.53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4087.25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365.52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225037.00999999998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191" priority="4">
      <formula>MOD(ROW(),2)=0</formula>
    </cfRule>
  </conditionalFormatting>
  <conditionalFormatting sqref="A5:D8 A10:D10">
    <cfRule type="expression" dxfId="190" priority="3">
      <formula>MOD(ROW(),2)=0</formula>
    </cfRule>
  </conditionalFormatting>
  <conditionalFormatting sqref="E5:E10">
    <cfRule type="expression" dxfId="189" priority="1">
      <formula>MOD(ROW(),2)=0</formula>
    </cfRule>
    <cfRule type="expression" dxfId="188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232C-F7D2-4224-92D7-F01BA3C2F02A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39" t="s">
        <v>58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59</v>
      </c>
      <c r="E5" s="10">
        <v>202305.42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33380.400000000001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8726.34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3644.28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248056.44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175" priority="4">
      <formula>MOD(ROW(),2)=0</formula>
    </cfRule>
  </conditionalFormatting>
  <conditionalFormatting sqref="A5:D8 A10:D10">
    <cfRule type="expression" dxfId="174" priority="3">
      <formula>MOD(ROW(),2)=0</formula>
    </cfRule>
  </conditionalFormatting>
  <conditionalFormatting sqref="E5:E10">
    <cfRule type="expression" dxfId="173" priority="1">
      <formula>MOD(ROW(),2)=0</formula>
    </cfRule>
    <cfRule type="expression" dxfId="172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1A6E-BB1C-46FA-AA1A-436A8C861904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7" sqref="E7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0" t="s">
        <v>60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61</v>
      </c>
      <c r="E5" s="10">
        <v>210075.25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34662.44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5365.17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250102.86000000002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159" priority="4">
      <formula>MOD(ROW(),2)=0</formula>
    </cfRule>
  </conditionalFormatting>
  <conditionalFormatting sqref="A5:D8 A10:D10">
    <cfRule type="expression" dxfId="158" priority="3">
      <formula>MOD(ROW(),2)=0</formula>
    </cfRule>
  </conditionalFormatting>
  <conditionalFormatting sqref="E5:E10">
    <cfRule type="expression" dxfId="157" priority="1">
      <formula>MOD(ROW(),2)=0</formula>
    </cfRule>
    <cfRule type="expression" dxfId="156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534B-200B-4838-839B-77BD29D1C772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9" sqref="E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1" t="s">
        <v>62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63</v>
      </c>
      <c r="E5" s="10">
        <v>208586.28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34416.74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34500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3708.84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281211.86000000004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143" priority="4">
      <formula>MOD(ROW(),2)=0</formula>
    </cfRule>
  </conditionalFormatting>
  <conditionalFormatting sqref="A5:D8 A10:D10">
    <cfRule type="expression" dxfId="142" priority="3">
      <formula>MOD(ROW(),2)=0</formula>
    </cfRule>
  </conditionalFormatting>
  <conditionalFormatting sqref="E5:E10">
    <cfRule type="expression" dxfId="141" priority="1">
      <formula>MOD(ROW(),2)=0</formula>
    </cfRule>
    <cfRule type="expression" dxfId="140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DC34-5421-4280-9952-AA37F1BDB809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9" sqref="E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2" t="s">
        <v>64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65</v>
      </c>
      <c r="E5" s="10">
        <v>206679.36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34102.080000000002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982.62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3219.96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244984.02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127" priority="4">
      <formula>MOD(ROW(),2)=0</formula>
    </cfRule>
  </conditionalFormatting>
  <conditionalFormatting sqref="A5:D8 A10:D10">
    <cfRule type="expression" dxfId="126" priority="3">
      <formula>MOD(ROW(),2)=0</formula>
    </cfRule>
  </conditionalFormatting>
  <conditionalFormatting sqref="E5:E10">
    <cfRule type="expression" dxfId="125" priority="1">
      <formula>MOD(ROW(),2)=0</formula>
    </cfRule>
    <cfRule type="expression" dxfId="124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D695-E1CF-4132-9F80-5D4ABE0A53D2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D9" sqref="D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3" t="s">
        <v>66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67</v>
      </c>
      <c r="E5" s="10">
        <v>205465.72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33901.800000000003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2214.37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3109.2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 t="s">
        <v>70</v>
      </c>
      <c r="E9" s="10">
        <v>420</v>
      </c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245111.09000000003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111" priority="4">
      <formula>MOD(ROW(),2)=0</formula>
    </cfRule>
  </conditionalFormatting>
  <conditionalFormatting sqref="A5:D8 A10:D10">
    <cfRule type="expression" dxfId="110" priority="3">
      <formula>MOD(ROW(),2)=0</formula>
    </cfRule>
  </conditionalFormatting>
  <conditionalFormatting sqref="E5:E10">
    <cfRule type="expression" dxfId="109" priority="1">
      <formula>MOD(ROW(),2)=0</formula>
    </cfRule>
    <cfRule type="expression" dxfId="108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FDF8-4B29-4593-88BA-A398867888B1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4" t="s">
        <v>68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69</v>
      </c>
      <c r="E5" s="10">
        <v>213712.59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35262.65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3176.37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3997.6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 t="s">
        <v>70</v>
      </c>
      <c r="E9" s="10">
        <v>420</v>
      </c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256569.21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95" priority="4">
      <formula>MOD(ROW(),2)=0</formula>
    </cfRule>
  </conditionalFormatting>
  <conditionalFormatting sqref="A5:D8 A10:D10">
    <cfRule type="expression" dxfId="94" priority="3">
      <formula>MOD(ROW(),2)=0</formula>
    </cfRule>
  </conditionalFormatting>
  <conditionalFormatting sqref="E5:E10">
    <cfRule type="expression" dxfId="93" priority="1">
      <formula>MOD(ROW(),2)=0</formula>
    </cfRule>
    <cfRule type="expression" dxfId="92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FC09-3402-4975-A1E1-92A175BF7AA4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5" t="s">
        <v>71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72</v>
      </c>
      <c r="E5" s="10">
        <v>215282.82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35521.629999999997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12294.01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4422.72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 t="s">
        <v>70</v>
      </c>
      <c r="E9" s="10">
        <v>420</v>
      </c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267941.18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79" priority="4">
      <formula>MOD(ROW(),2)=0</formula>
    </cfRule>
  </conditionalFormatting>
  <conditionalFormatting sqref="A5:D8 A10:D10">
    <cfRule type="expression" dxfId="78" priority="3">
      <formula>MOD(ROW(),2)=0</formula>
    </cfRule>
  </conditionalFormatting>
  <conditionalFormatting sqref="E5:E10">
    <cfRule type="expression" dxfId="77" priority="1">
      <formula>MOD(ROW(),2)=0</formula>
    </cfRule>
    <cfRule type="expression" dxfId="76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10F3-2B0E-4A75-A823-77EDDBCF56A7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L10" sqref="L10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6" t="s">
        <v>73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74</v>
      </c>
      <c r="E5" s="10">
        <v>215160.09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35501.39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1224.32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4686.4799999999996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 t="s">
        <v>70</v>
      </c>
      <c r="E9" s="10">
        <v>420</v>
      </c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256992.28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63" priority="4">
      <formula>MOD(ROW(),2)=0</formula>
    </cfRule>
  </conditionalFormatting>
  <conditionalFormatting sqref="A5:D8 A10:D10">
    <cfRule type="expression" dxfId="62" priority="3">
      <formula>MOD(ROW(),2)=0</formula>
    </cfRule>
  </conditionalFormatting>
  <conditionalFormatting sqref="E5:E10">
    <cfRule type="expression" dxfId="61" priority="1">
      <formula>MOD(ROW(),2)=0</formula>
    </cfRule>
    <cfRule type="expression" dxfId="60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2A7D-D364-4225-B631-2F47E172F756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K4" sqref="J4:K4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11" t="s">
        <v>18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17</v>
      </c>
      <c r="E5" s="10">
        <v>158108.87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26300.37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14009.47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2667.18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201085.88999999998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479" priority="4">
      <formula>MOD(ROW(),2)=0</formula>
    </cfRule>
  </conditionalFormatting>
  <conditionalFormatting sqref="A5:D8 A10:D10">
    <cfRule type="expression" dxfId="478" priority="3">
      <formula>MOD(ROW(),2)=0</formula>
    </cfRule>
  </conditionalFormatting>
  <conditionalFormatting sqref="E5:E10">
    <cfRule type="expression" dxfId="477" priority="1">
      <formula>MOD(ROW(),2)=0</formula>
    </cfRule>
    <cfRule type="expression" dxfId="476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991D-71EC-40E5-8621-327338DB00F1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7" t="s">
        <v>76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75</v>
      </c>
      <c r="E5" s="10">
        <v>218264.59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36013.64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29524.32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4980.49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 t="s">
        <v>70</v>
      </c>
      <c r="E9" s="10">
        <v>420</v>
      </c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289203.03999999998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47" priority="4">
      <formula>MOD(ROW(),2)=0</formula>
    </cfRule>
  </conditionalFormatting>
  <conditionalFormatting sqref="A5:D8 A10:D10">
    <cfRule type="expression" dxfId="46" priority="3">
      <formula>MOD(ROW(),2)=0</formula>
    </cfRule>
  </conditionalFormatting>
  <conditionalFormatting sqref="E5:E10">
    <cfRule type="expression" dxfId="45" priority="1">
      <formula>MOD(ROW(),2)=0</formula>
    </cfRule>
    <cfRule type="expression" dxfId="44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73C9-861D-47D8-9CC8-51FC89C36461}">
  <sheetPr>
    <tabColor theme="4" tint="-0.499984740745262"/>
    <pageSetUpPr autoPageBreaks="0" fitToPage="1"/>
  </sheetPr>
  <dimension ref="A1:G10"/>
  <sheetViews>
    <sheetView showGridLines="0" tabSelected="1" zoomScaleNormal="100" workbookViewId="0">
      <selection activeCell="E8" activeCellId="2" sqref="E5 E6 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8" t="s">
        <v>77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78</v>
      </c>
      <c r="E5" s="10">
        <v>202109.02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33348.019999999997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441.44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3752.17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 t="s">
        <v>70</v>
      </c>
      <c r="E9" s="10">
        <v>420</v>
      </c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240070.65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31" priority="4">
      <formula>MOD(ROW(),2)=0</formula>
    </cfRule>
  </conditionalFormatting>
  <conditionalFormatting sqref="A5:D8 A10:D10">
    <cfRule type="expression" dxfId="30" priority="3">
      <formula>MOD(ROW(),2)=0</formula>
    </cfRule>
  </conditionalFormatting>
  <conditionalFormatting sqref="E5:E10">
    <cfRule type="expression" dxfId="29" priority="1">
      <formula>MOD(ROW(),2)=0</formula>
    </cfRule>
    <cfRule type="expression" dxfId="28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91B4-197B-4AAB-A458-CC58F7283D52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5" sqref="E5:E9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49" t="s">
        <v>79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80</v>
      </c>
      <c r="E5" s="10"/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/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/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 t="s">
        <v>70</v>
      </c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0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15" priority="4">
      <formula>MOD(ROW(),2)=0</formula>
    </cfRule>
  </conditionalFormatting>
  <conditionalFormatting sqref="A5:D8 A10:D10">
    <cfRule type="expression" dxfId="14" priority="3">
      <formula>MOD(ROW(),2)=0</formula>
    </cfRule>
  </conditionalFormatting>
  <conditionalFormatting sqref="E5:E10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A2A4-98C7-4C2C-B47F-4D87623E0AEE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7" sqref="E7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11" t="s">
        <v>20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 t="s">
        <v>19</v>
      </c>
      <c r="D5" s="9" t="s">
        <v>21</v>
      </c>
      <c r="E5" s="10">
        <v>192188.07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31711.05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3429.06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227328.18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463" priority="4">
      <formula>MOD(ROW(),2)=0</formula>
    </cfRule>
  </conditionalFormatting>
  <conditionalFormatting sqref="A5:D8 A10:D10">
    <cfRule type="expression" dxfId="462" priority="3">
      <formula>MOD(ROW(),2)=0</formula>
    </cfRule>
  </conditionalFormatting>
  <conditionalFormatting sqref="E5:E10">
    <cfRule type="expression" dxfId="461" priority="1">
      <formula>MOD(ROW(),2)=0</formula>
    </cfRule>
    <cfRule type="expression" dxfId="460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CAF2-0A5E-4603-BCC3-89F656FEFF13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C5" sqref="C5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23" t="s">
        <v>22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 t="s">
        <v>25</v>
      </c>
      <c r="D5" s="9" t="s">
        <v>23</v>
      </c>
      <c r="E5" s="10">
        <v>191909.08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31665.06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441.44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2835.28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226850.86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447" priority="4">
      <formula>MOD(ROW(),2)=0</formula>
    </cfRule>
  </conditionalFormatting>
  <conditionalFormatting sqref="A5:D8 A10:D10">
    <cfRule type="expression" dxfId="446" priority="3">
      <formula>MOD(ROW(),2)=0</formula>
    </cfRule>
  </conditionalFormatting>
  <conditionalFormatting sqref="E5:E10">
    <cfRule type="expression" dxfId="445" priority="1">
      <formula>MOD(ROW(),2)=0</formula>
    </cfRule>
    <cfRule type="expression" dxfId="444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FABF-F4F2-4CD0-ADF4-EC6049F046CC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24" t="s">
        <v>24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 t="s">
        <v>26</v>
      </c>
      <c r="D5" s="9" t="s">
        <v>27</v>
      </c>
      <c r="E5" s="10">
        <v>196459.99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32415.9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>
        <v>28036.880000000001</v>
      </c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3834.57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260747.34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431" priority="4">
      <formula>MOD(ROW(),2)=0</formula>
    </cfRule>
  </conditionalFormatting>
  <conditionalFormatting sqref="A5:D8 A10:D10">
    <cfRule type="expression" dxfId="430" priority="3">
      <formula>MOD(ROW(),2)=0</formula>
    </cfRule>
  </conditionalFormatting>
  <conditionalFormatting sqref="E5:E10">
    <cfRule type="expression" dxfId="429" priority="1">
      <formula>MOD(ROW(),2)=0</formula>
    </cfRule>
    <cfRule type="expression" dxfId="428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D5EB-228A-4D0F-A049-45DBD1006FFD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C5" sqref="C5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25" t="s">
        <v>28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29</v>
      </c>
      <c r="E5" s="10">
        <v>191463.55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31591.5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2961.71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226016.75999999998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415" priority="4">
      <formula>MOD(ROW(),2)=0</formula>
    </cfRule>
  </conditionalFormatting>
  <conditionalFormatting sqref="A5:D8 A10:D10">
    <cfRule type="expression" dxfId="414" priority="3">
      <formula>MOD(ROW(),2)=0</formula>
    </cfRule>
  </conditionalFormatting>
  <conditionalFormatting sqref="E5:E10">
    <cfRule type="expression" dxfId="413" priority="1">
      <formula>MOD(ROW(),2)=0</formula>
    </cfRule>
    <cfRule type="expression" dxfId="412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DFC4-6E19-42C4-B000-96863B3C02A1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C5" sqref="C5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26" t="s">
        <v>33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30</v>
      </c>
      <c r="E5" s="10">
        <v>185287.69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30572.49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494.25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216354.43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399" priority="4">
      <formula>MOD(ROW(),2)=0</formula>
    </cfRule>
  </conditionalFormatting>
  <conditionalFormatting sqref="A5:D8 A10:D10">
    <cfRule type="expression" dxfId="398" priority="3">
      <formula>MOD(ROW(),2)=0</formula>
    </cfRule>
  </conditionalFormatting>
  <conditionalFormatting sqref="E5:E10">
    <cfRule type="expression" dxfId="397" priority="1">
      <formula>MOD(ROW(),2)=0</formula>
    </cfRule>
    <cfRule type="expression" dxfId="396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AC6F-72AC-4A8A-B450-F57892962F80}">
  <sheetPr>
    <tabColor theme="4" tint="-0.499984740745262"/>
    <pageSetUpPr autoPageBreaks="0" fitToPage="1"/>
  </sheetPr>
  <dimension ref="A1:G10"/>
  <sheetViews>
    <sheetView showGridLines="0" zoomScaleNormal="100" workbookViewId="0">
      <selection activeCell="C5" sqref="C5"/>
    </sheetView>
  </sheetViews>
  <sheetFormatPr defaultColWidth="9" defaultRowHeight="33.950000000000003" customHeight="1" x14ac:dyDescent="0.25"/>
  <cols>
    <col min="1" max="1" width="37.140625" style="7" customWidth="1"/>
    <col min="2" max="2" width="24.7109375" style="7" customWidth="1"/>
    <col min="3" max="3" width="27.5703125" style="7" customWidth="1"/>
    <col min="4" max="4" width="66.7109375" style="7" customWidth="1"/>
    <col min="5" max="5" width="21.42578125" style="7" customWidth="1"/>
    <col min="6" max="6" width="0.28515625" style="1" customWidth="1"/>
    <col min="7" max="7" width="11.28515625" style="17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51" t="s">
        <v>11</v>
      </c>
      <c r="B1" s="51"/>
      <c r="C1" s="51"/>
      <c r="D1" s="51"/>
      <c r="E1" s="51"/>
      <c r="F1" s="3"/>
    </row>
    <row r="2" spans="1:7" ht="44.1" customHeight="1" thickTop="1" x14ac:dyDescent="0.25">
      <c r="A2" s="27" t="s">
        <v>31</v>
      </c>
      <c r="B2" s="8"/>
      <c r="C2" s="8"/>
      <c r="D2" s="8"/>
      <c r="E2" s="8"/>
    </row>
    <row r="3" spans="1:7" ht="44.1" customHeight="1" x14ac:dyDescent="0.25">
      <c r="A3" s="52" t="s">
        <v>9</v>
      </c>
      <c r="B3" s="52"/>
      <c r="C3" s="52"/>
      <c r="D3" s="52"/>
      <c r="E3" s="52"/>
    </row>
    <row r="4" spans="1:7" s="2" customFormat="1" ht="33.950000000000003" customHeight="1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1</v>
      </c>
      <c r="G4" s="18"/>
    </row>
    <row r="5" spans="1:7" s="2" customFormat="1" ht="33.75" customHeight="1" x14ac:dyDescent="0.25">
      <c r="A5" s="6" t="s">
        <v>2</v>
      </c>
      <c r="B5" s="6"/>
      <c r="C5" s="4"/>
      <c r="D5" s="9" t="s">
        <v>32</v>
      </c>
      <c r="E5" s="10">
        <v>186919.14</v>
      </c>
      <c r="G5" s="18"/>
    </row>
    <row r="6" spans="1:7" s="2" customFormat="1" ht="33.75" customHeight="1" x14ac:dyDescent="0.25">
      <c r="A6" s="6" t="s">
        <v>2</v>
      </c>
      <c r="B6" s="6" t="str">
        <f t="array" ref="B6">IFERROR(INDEX(#REF!,SMALL(IF(#REF!=rngInvoice,ROW(#REF!)-ROW(#REF!)), ROW(#REF!)), MATCH($B$4,#REF!, 0)),"")</f>
        <v/>
      </c>
      <c r="C6" s="4" t="str">
        <f t="array" ref="C6">IFERROR(INDEX(#REF!,SMALL(IF(#REF!=rngInvoice,ROW(#REF!)-ROW(#REF!)), ROW(#REF!)), MATCH($C$4,#REF!, 0)),"")</f>
        <v/>
      </c>
      <c r="D6" s="9" t="s">
        <v>12</v>
      </c>
      <c r="E6" s="10">
        <v>30841.68</v>
      </c>
      <c r="G6" s="18"/>
    </row>
    <row r="7" spans="1:7" s="2" customFormat="1" ht="33.75" customHeight="1" x14ac:dyDescent="0.25">
      <c r="A7" s="6" t="s">
        <v>2</v>
      </c>
      <c r="B7" s="6" t="str">
        <f t="array" ref="B7">IFERROR(INDEX(#REF!,SMALL(IF(#REF!=rngInvoice,ROW(#REF!)-ROW(#REF!)), ROW(1:1)), MATCH($B$4,#REF!, 0)),"")</f>
        <v/>
      </c>
      <c r="C7" s="4" t="str">
        <f t="array" ref="C7">IFERROR(INDEX(#REF!,SMALL(IF(#REF!=rngInvoice,ROW(#REF!)-ROW(#REF!)), ROW(1:1)), MATCH($C$4,#REF!, 0)),"")</f>
        <v/>
      </c>
      <c r="D7" s="4" t="s">
        <v>8</v>
      </c>
      <c r="E7" s="10"/>
      <c r="G7" s="18"/>
    </row>
    <row r="8" spans="1:7" s="2" customFormat="1" ht="33.75" customHeight="1" x14ac:dyDescent="0.25">
      <c r="A8" s="6" t="s">
        <v>2</v>
      </c>
      <c r="B8" s="6" t="str">
        <f t="array" ref="B8">IFERROR(INDEX(#REF!,SMALL(IF(#REF!=rngInvoice,ROW(#REF!)-ROW(#REF!)), ROW(#REF!)), MATCH($B$4,#REF!, 0)),"")</f>
        <v/>
      </c>
      <c r="C8" s="4" t="str">
        <f t="array" ref="C8">IFERROR(INDEX(#REF!,SMALL(IF(#REF!=rngInvoice,ROW(#REF!)-ROW(#REF!)), ROW(#REF!)), MATCH($C$4,#REF!, 0)),"")</f>
        <v/>
      </c>
      <c r="D8" s="4" t="s">
        <v>13</v>
      </c>
      <c r="E8" s="10">
        <v>404.4</v>
      </c>
      <c r="G8" s="18"/>
    </row>
    <row r="9" spans="1:7" s="2" customFormat="1" ht="40.5" customHeight="1" x14ac:dyDescent="0.25">
      <c r="A9" s="6" t="s">
        <v>2</v>
      </c>
      <c r="B9" s="12" t="str">
        <f t="array" ref="B9">IFERROR(INDEX(#REF!,SMALL(IF(#REF!=rngInvoice,ROW(#REF!)-ROW(#REF!)), ROW(2:2)), MATCH($B$4,#REF!, 0)),"")</f>
        <v/>
      </c>
      <c r="C9" s="4" t="str">
        <f t="array" ref="C9">IFERROR(INDEX(#REF!,SMALL(IF(#REF!=rngInvoice,ROW(#REF!)-ROW(#REF!)), ROW(2:2)), MATCH($C$4,#REF!, 0)),"")</f>
        <v/>
      </c>
      <c r="D9" s="9"/>
      <c r="E9" s="10"/>
      <c r="G9" s="18"/>
    </row>
    <row r="10" spans="1:7" s="16" customFormat="1" ht="33.950000000000003" customHeight="1" x14ac:dyDescent="0.25">
      <c r="A10" s="13" t="s">
        <v>3</v>
      </c>
      <c r="B10" s="13"/>
      <c r="C10" s="14"/>
      <c r="D10" s="14"/>
      <c r="E10" s="15">
        <f>SUM(E5:E9)</f>
        <v>218165.22</v>
      </c>
      <c r="G10" s="19"/>
    </row>
  </sheetData>
  <sheetProtection selectLockedCells="1"/>
  <mergeCells count="2">
    <mergeCell ref="A1:E1"/>
    <mergeCell ref="A3:E3"/>
  </mergeCells>
  <conditionalFormatting sqref="A9 C9:D9">
    <cfRule type="expression" dxfId="383" priority="4">
      <formula>MOD(ROW(),2)=0</formula>
    </cfRule>
  </conditionalFormatting>
  <conditionalFormatting sqref="A5:D8 A10:D10">
    <cfRule type="expression" dxfId="382" priority="3">
      <formula>MOD(ROW(),2)=0</formula>
    </cfRule>
  </conditionalFormatting>
  <conditionalFormatting sqref="E5:E10">
    <cfRule type="expression" dxfId="381" priority="1">
      <formula>MOD(ROW(),2)=0</formula>
    </cfRule>
    <cfRule type="expression" dxfId="380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SIJEČANJ </vt:lpstr>
      <vt:lpstr>VELJAČA</vt:lpstr>
      <vt:lpstr>OŽUJAK</vt:lpstr>
      <vt:lpstr>TRAVANJ </vt:lpstr>
      <vt:lpstr>SVIBANJ</vt:lpstr>
      <vt:lpstr>LIPANJ </vt:lpstr>
      <vt:lpstr>SRPANJ</vt:lpstr>
      <vt:lpstr>KOLOVOZ</vt:lpstr>
      <vt:lpstr>RUJAN</vt:lpstr>
      <vt:lpstr>LISTOPAD</vt:lpstr>
      <vt:lpstr>STUDENI</vt:lpstr>
      <vt:lpstr>PROSINAC</vt:lpstr>
      <vt:lpstr>SIJEČANJ 25.</vt:lpstr>
      <vt:lpstr>VELJAČA 25.</vt:lpstr>
      <vt:lpstr>OŽUJAK 25.</vt:lpstr>
      <vt:lpstr>TRAVANJ 25.</vt:lpstr>
      <vt:lpstr>SVIBANJ 25.</vt:lpstr>
      <vt:lpstr>LIPANJ 25.</vt:lpstr>
      <vt:lpstr>SRPANJ 25.</vt:lpstr>
      <vt:lpstr>KOLOVOZ 25.</vt:lpstr>
      <vt:lpstr>RUJAN 25.</vt:lpstr>
      <vt:lpstr>LISTOPAD 25.</vt:lpstr>
      <vt:lpstr>STUDENI 25.</vt:lpstr>
      <vt:lpstr>PROSINAC 25.</vt:lpstr>
      <vt:lpstr>SIJEČANJ 26.</vt:lpstr>
      <vt:lpstr>VELJAČA 26.</vt:lpstr>
      <vt:lpstr>OŽUJAK 26.</vt:lpstr>
      <vt:lpstr>TRAVANJ 26.</vt:lpstr>
      <vt:lpstr>SVIBANJ 26.</vt:lpstr>
      <vt:lpstr>LIPANJ 26.</vt:lpstr>
      <vt:lpstr>SRPANJ 26.</vt:lpstr>
      <vt:lpstr>KOLOVOZ 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Andreja Jandroković</cp:lastModifiedBy>
  <cp:lastPrinted>2024-02-08T13:43:49Z</cp:lastPrinted>
  <dcterms:created xsi:type="dcterms:W3CDTF">2016-11-01T03:33:07Z</dcterms:created>
  <dcterms:modified xsi:type="dcterms:W3CDTF">2026-07-30T08:40:28Z</dcterms:modified>
</cp:coreProperties>
</file>